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8" i="5" l="1"/>
  <c r="F7" i="5"/>
  <c r="F6" i="5"/>
  <c r="L10" i="6"/>
  <c r="K10" i="6"/>
  <c r="J10" i="6"/>
  <c r="I10" i="6"/>
  <c r="H10" i="6"/>
  <c r="G10" i="6"/>
  <c r="F10" i="6"/>
  <c r="K14" i="2"/>
  <c r="J14" i="2"/>
  <c r="I14" i="2"/>
  <c r="H14" i="2"/>
  <c r="G14" i="2"/>
  <c r="F14" i="2"/>
  <c r="K22" i="2"/>
  <c r="J22" i="2"/>
  <c r="I22" i="2"/>
  <c r="H22" i="2"/>
  <c r="G22" i="2"/>
  <c r="F22" i="2"/>
  <c r="F13" i="5"/>
  <c r="F12" i="5"/>
  <c r="F11" i="5"/>
  <c r="L14" i="6"/>
  <c r="K14" i="6"/>
  <c r="J14" i="6"/>
  <c r="I14" i="6"/>
  <c r="H14" i="6"/>
  <c r="G14" i="6"/>
  <c r="F14" i="6"/>
  <c r="K30" i="2"/>
  <c r="J30" i="2"/>
  <c r="I30" i="2"/>
  <c r="H30" i="2"/>
  <c r="G30" i="2"/>
  <c r="F30" i="2"/>
  <c r="F19" i="5"/>
  <c r="F18" i="5"/>
  <c r="F17" i="5"/>
  <c r="F25" i="5"/>
  <c r="F24" i="5"/>
  <c r="F23" i="5"/>
  <c r="L18" i="6"/>
  <c r="K18" i="6"/>
  <c r="J18" i="6"/>
  <c r="I18" i="6"/>
  <c r="H18" i="6"/>
  <c r="G18" i="6"/>
  <c r="F18" i="6"/>
  <c r="L22" i="6"/>
  <c r="K22" i="6"/>
  <c r="J22" i="6"/>
  <c r="I22" i="6"/>
  <c r="H22" i="6"/>
  <c r="G22" i="6"/>
  <c r="F22" i="6"/>
  <c r="K38" i="2"/>
  <c r="J38" i="2"/>
  <c r="I38" i="2"/>
  <c r="H38" i="2"/>
  <c r="G38" i="2"/>
  <c r="F38" i="2"/>
  <c r="K46" i="2"/>
  <c r="J46" i="2"/>
  <c r="I46" i="2"/>
  <c r="H46" i="2"/>
  <c r="G46" i="2"/>
  <c r="F46" i="2"/>
  <c r="F31" i="5"/>
  <c r="F30" i="5"/>
  <c r="F29" i="5"/>
  <c r="L26" i="6"/>
  <c r="K26" i="6"/>
  <c r="J26" i="6"/>
  <c r="I26" i="6"/>
  <c r="H26" i="6"/>
  <c r="G26" i="6"/>
  <c r="F26" i="6"/>
  <c r="K54" i="2"/>
  <c r="J54" i="2"/>
  <c r="I54" i="2"/>
  <c r="H54" i="2"/>
  <c r="G54" i="2"/>
  <c r="F54" i="2"/>
  <c r="F37" i="5"/>
  <c r="F36" i="5"/>
  <c r="F35" i="5"/>
  <c r="L30" i="6"/>
  <c r="K30" i="6"/>
  <c r="J30" i="6"/>
  <c r="I30" i="6"/>
  <c r="H30" i="6"/>
  <c r="G30" i="6"/>
  <c r="F30" i="6"/>
  <c r="K62" i="2"/>
  <c r="J62" i="2"/>
  <c r="I62" i="2"/>
  <c r="H62" i="2"/>
  <c r="G62" i="2"/>
  <c r="F62" i="2"/>
  <c r="F43" i="5"/>
  <c r="F42" i="5"/>
  <c r="F41" i="5"/>
  <c r="L34" i="6"/>
  <c r="K34" i="6"/>
  <c r="J34" i="6"/>
  <c r="I34" i="6"/>
  <c r="H34" i="6"/>
  <c r="G34" i="6"/>
  <c r="F34" i="6"/>
  <c r="K70" i="2"/>
  <c r="J70" i="2"/>
  <c r="I70" i="2"/>
  <c r="H70" i="2"/>
  <c r="G70" i="2"/>
  <c r="F70" i="2"/>
  <c r="F49" i="5"/>
  <c r="F48" i="5"/>
  <c r="F47" i="5"/>
  <c r="L38" i="6"/>
  <c r="K38" i="6"/>
  <c r="J38" i="6"/>
  <c r="I38" i="6"/>
  <c r="H38" i="6"/>
  <c r="G38" i="6"/>
  <c r="F38" i="6"/>
  <c r="K78" i="2"/>
  <c r="J78" i="2"/>
  <c r="I78" i="2"/>
  <c r="H78" i="2"/>
  <c r="G78" i="2"/>
  <c r="F78" i="2"/>
  <c r="F55" i="5"/>
  <c r="F54" i="5"/>
  <c r="F53" i="5"/>
  <c r="F61" i="5"/>
  <c r="F60" i="5"/>
  <c r="F59" i="5"/>
  <c r="L42" i="6"/>
  <c r="K42" i="6"/>
  <c r="J42" i="6"/>
  <c r="I42" i="6"/>
  <c r="H42" i="6"/>
  <c r="G42" i="6"/>
  <c r="F42" i="6"/>
  <c r="L46" i="6"/>
  <c r="K46" i="6"/>
  <c r="J46" i="6"/>
  <c r="I46" i="6"/>
  <c r="H46" i="6"/>
  <c r="G46" i="6"/>
  <c r="F46" i="6"/>
  <c r="K86" i="2"/>
  <c r="J86" i="2"/>
  <c r="I86" i="2"/>
  <c r="H86" i="2"/>
  <c r="G86" i="2"/>
  <c r="F86" i="2"/>
  <c r="K94" i="2"/>
  <c r="J94" i="2"/>
  <c r="I94" i="2"/>
  <c r="H94" i="2"/>
  <c r="G94" i="2"/>
  <c r="F94" i="2"/>
  <c r="F66" i="5"/>
  <c r="F65" i="5"/>
  <c r="F64" i="5"/>
  <c r="L50" i="6"/>
  <c r="K50" i="6"/>
  <c r="J50" i="6"/>
  <c r="I50" i="6"/>
  <c r="H50" i="6"/>
  <c r="G50" i="6"/>
  <c r="F50" i="6"/>
  <c r="K102" i="2"/>
  <c r="J102" i="2"/>
  <c r="I102" i="2"/>
  <c r="H102" i="2"/>
  <c r="G102" i="2"/>
  <c r="F102" i="2"/>
  <c r="F71" i="5"/>
  <c r="F70" i="5"/>
  <c r="F69" i="5"/>
  <c r="L54" i="6"/>
  <c r="K54" i="6"/>
  <c r="J54" i="6"/>
  <c r="I54" i="6"/>
  <c r="H54" i="6"/>
  <c r="G54" i="6"/>
  <c r="F54" i="6"/>
  <c r="K110" i="2"/>
  <c r="J110" i="2"/>
  <c r="I110" i="2"/>
  <c r="H110" i="2"/>
  <c r="G110" i="2"/>
  <c r="F110" i="2"/>
  <c r="F76" i="5"/>
  <c r="F75" i="5"/>
  <c r="F74" i="5"/>
  <c r="L58" i="6"/>
  <c r="K58" i="6"/>
  <c r="J58" i="6"/>
  <c r="I58" i="6"/>
  <c r="H58" i="6"/>
  <c r="G58" i="6"/>
  <c r="F58" i="6"/>
  <c r="K118" i="2"/>
  <c r="J118" i="2"/>
  <c r="I118" i="2"/>
  <c r="H118" i="2"/>
  <c r="G118" i="2"/>
  <c r="F118" i="2"/>
  <c r="F82" i="5"/>
  <c r="F81" i="5"/>
  <c r="F80" i="5"/>
  <c r="L62" i="6"/>
  <c r="K62" i="6"/>
  <c r="J62" i="6"/>
  <c r="I62" i="6"/>
  <c r="H62" i="6"/>
  <c r="G62" i="6"/>
  <c r="F62" i="6"/>
  <c r="K126" i="2"/>
  <c r="J126" i="2"/>
  <c r="I126" i="2"/>
  <c r="H126" i="2"/>
  <c r="G126" i="2"/>
  <c r="F126" i="2"/>
  <c r="F88" i="5"/>
  <c r="F87" i="5"/>
  <c r="F86" i="5"/>
  <c r="F94" i="5"/>
  <c r="F93" i="5"/>
  <c r="F92" i="5"/>
  <c r="L66" i="6"/>
  <c r="K66" i="6"/>
  <c r="J66" i="6"/>
  <c r="I66" i="6"/>
  <c r="H66" i="6"/>
  <c r="G66" i="6"/>
  <c r="F66" i="6"/>
  <c r="L70" i="6"/>
  <c r="K70" i="6"/>
  <c r="J70" i="6"/>
  <c r="I70" i="6"/>
  <c r="H70" i="6"/>
  <c r="G70" i="6"/>
  <c r="F70" i="6"/>
  <c r="K134" i="2"/>
  <c r="J134" i="2"/>
  <c r="I134" i="2"/>
  <c r="H134" i="2"/>
  <c r="G134" i="2"/>
  <c r="F134" i="2"/>
  <c r="K142" i="2"/>
  <c r="J142" i="2"/>
  <c r="I142" i="2"/>
  <c r="H142" i="2"/>
  <c r="G142" i="2"/>
  <c r="F142" i="2"/>
  <c r="F100" i="5"/>
  <c r="F99" i="5"/>
  <c r="F98" i="5"/>
  <c r="L74" i="6"/>
  <c r="K74" i="6"/>
  <c r="J74" i="6"/>
  <c r="I74" i="6"/>
  <c r="H74" i="6"/>
  <c r="G74" i="6"/>
  <c r="F74" i="6"/>
  <c r="K150" i="2"/>
  <c r="J150" i="2"/>
  <c r="I150" i="2"/>
  <c r="H150" i="2"/>
  <c r="G150" i="2"/>
  <c r="F150" i="2"/>
  <c r="F106" i="5"/>
  <c r="F105" i="5"/>
  <c r="F104" i="5"/>
  <c r="L78" i="6"/>
  <c r="K78" i="6"/>
  <c r="J78" i="6"/>
  <c r="I78" i="6"/>
  <c r="H78" i="6"/>
  <c r="G78" i="6"/>
  <c r="F78" i="6"/>
  <c r="K158" i="2"/>
  <c r="J158" i="2"/>
  <c r="I158" i="2"/>
  <c r="H158" i="2"/>
  <c r="G158" i="2"/>
  <c r="F158" i="2"/>
  <c r="F111" i="5"/>
  <c r="F110" i="5"/>
  <c r="F109" i="5"/>
  <c r="L82" i="6"/>
  <c r="K82" i="6"/>
  <c r="J82" i="6"/>
  <c r="I82" i="6"/>
  <c r="H82" i="6"/>
  <c r="G82" i="6"/>
  <c r="F82" i="6"/>
  <c r="K166" i="2"/>
  <c r="J166" i="2"/>
  <c r="I166" i="2"/>
  <c r="H166" i="2"/>
  <c r="G166" i="2"/>
  <c r="F166" i="2"/>
</calcChain>
</file>

<file path=xl/sharedStrings.xml><?xml version="1.0" encoding="utf-8"?>
<sst xmlns="http://schemas.openxmlformats.org/spreadsheetml/2006/main" count="1722" uniqueCount="52">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</sst>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98">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workbookViewId="0">
      <selection activeCell="A10" sqref="A10:A11"/>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75" t="s">
        <v>17</v>
      </c>
      <c r="B6" s="176"/>
      <c r="C6" s="176"/>
      <c r="D6" s="176"/>
      <c r="E6" s="176"/>
      <c r="F6" s="176"/>
      <c r="G6" s="176"/>
      <c r="H6" s="176"/>
      <c r="I6" s="176"/>
      <c r="J6" s="176"/>
      <c r="K6" s="176"/>
      <c r="L6" s="176"/>
      <c r="M6" s="177"/>
    </row>
    <row r="7" spans="1:13" s="6" customFormat="1" x14ac:dyDescent="0.25">
      <c r="A7" s="26"/>
      <c r="B7" s="5"/>
      <c r="C7" s="5"/>
      <c r="D7" s="5"/>
      <c r="E7" s="5"/>
      <c r="F7" s="5"/>
      <c r="G7" s="5"/>
      <c r="H7" s="5"/>
      <c r="I7" s="5"/>
      <c r="J7" s="5"/>
      <c r="K7" s="5"/>
      <c r="L7" s="5"/>
      <c r="M7" s="27"/>
    </row>
    <row r="8" spans="1:13" s="6" customFormat="1" ht="15.75" thickBot="1" x14ac:dyDescent="0.3">
      <c r="A8" s="169" t="s">
        <v>46</v>
      </c>
      <c r="B8" s="170"/>
      <c r="C8" s="170"/>
      <c r="D8" s="170"/>
      <c r="E8" s="170"/>
      <c r="F8" s="170"/>
      <c r="G8" s="170"/>
      <c r="H8" s="170"/>
      <c r="I8" s="170"/>
      <c r="J8" s="170"/>
      <c r="K8" s="170"/>
      <c r="L8" s="170"/>
      <c r="M8" s="171"/>
    </row>
    <row r="9" spans="1:13" s="6" customFormat="1" ht="99.75" x14ac:dyDescent="0.25">
      <c r="A9" s="15" t="s">
        <v>0</v>
      </c>
      <c r="B9" s="18" t="s">
        <v>45</v>
      </c>
      <c r="C9" s="18" t="s">
        <v>47</v>
      </c>
      <c r="D9" s="18" t="s">
        <v>3</v>
      </c>
      <c r="E9" s="18" t="s">
        <v>4</v>
      </c>
      <c r="F9" s="18" t="s">
        <v>42</v>
      </c>
      <c r="G9" s="18" t="s">
        <v>5</v>
      </c>
      <c r="H9" s="18" t="s">
        <v>9</v>
      </c>
      <c r="I9" s="18" t="s">
        <v>10</v>
      </c>
      <c r="J9" s="18" t="s">
        <v>7</v>
      </c>
      <c r="K9" s="18" t="s">
        <v>8</v>
      </c>
      <c r="L9" s="17" t="s">
        <v>6</v>
      </c>
      <c r="M9" s="19" t="s">
        <v>16</v>
      </c>
    </row>
    <row r="10" spans="1:13" s="6" customFormat="1" x14ac:dyDescent="0.25">
      <c r="A10" s="167">
        <v>44187</v>
      </c>
      <c r="B10" s="156" t="s">
        <v>11</v>
      </c>
      <c r="C10" s="156" t="s">
        <v>12</v>
      </c>
      <c r="D10" s="156" t="s">
        <v>13</v>
      </c>
      <c r="E10" s="158" t="s">
        <v>14</v>
      </c>
      <c r="F10" s="160">
        <v>4000</v>
      </c>
      <c r="G10" s="162">
        <v>4000</v>
      </c>
      <c r="H10" s="164">
        <v>0</v>
      </c>
      <c r="I10" s="164">
        <v>4000</v>
      </c>
      <c r="J10" s="162">
        <v>0</v>
      </c>
      <c r="K10" s="162">
        <v>0</v>
      </c>
      <c r="L10" s="164">
        <v>0</v>
      </c>
      <c r="M10" s="165" t="s">
        <v>29</v>
      </c>
    </row>
    <row r="11" spans="1:13" s="6" customFormat="1" x14ac:dyDescent="0.25">
      <c r="A11" s="168"/>
      <c r="B11" s="157"/>
      <c r="C11" s="157"/>
      <c r="D11" s="157"/>
      <c r="E11" s="159"/>
      <c r="F11" s="161"/>
      <c r="G11" s="163"/>
      <c r="H11" s="163"/>
      <c r="I11" s="163"/>
      <c r="J11" s="163"/>
      <c r="K11" s="163"/>
      <c r="L11" s="163"/>
      <c r="M11" s="166"/>
    </row>
    <row r="12" spans="1:13" s="6" customFormat="1" ht="13.5" customHeight="1" thickBot="1" x14ac:dyDescent="0.3">
      <c r="A12" s="28"/>
      <c r="B12" s="7"/>
      <c r="C12" s="7"/>
      <c r="D12" s="7"/>
      <c r="E12" s="7"/>
      <c r="F12" s="7"/>
      <c r="G12" s="7"/>
      <c r="H12" s="7"/>
      <c r="I12" s="7"/>
      <c r="J12" s="7"/>
      <c r="K12" s="7"/>
      <c r="L12" s="7"/>
      <c r="M12" s="29"/>
    </row>
    <row r="13" spans="1:13" s="6" customFormat="1" ht="99.75" x14ac:dyDescent="0.25">
      <c r="A13" s="15" t="s">
        <v>0</v>
      </c>
      <c r="B13" s="18" t="s">
        <v>45</v>
      </c>
      <c r="C13" s="18" t="s">
        <v>47</v>
      </c>
      <c r="D13" s="18" t="s">
        <v>3</v>
      </c>
      <c r="E13" s="18" t="s">
        <v>4</v>
      </c>
      <c r="F13" s="18" t="s">
        <v>42</v>
      </c>
      <c r="G13" s="18" t="s">
        <v>5</v>
      </c>
      <c r="H13" s="18" t="s">
        <v>9</v>
      </c>
      <c r="I13" s="18" t="s">
        <v>10</v>
      </c>
      <c r="J13" s="18" t="s">
        <v>7</v>
      </c>
      <c r="K13" s="18" t="s">
        <v>8</v>
      </c>
      <c r="L13" s="17" t="s">
        <v>6</v>
      </c>
      <c r="M13" s="19" t="s">
        <v>16</v>
      </c>
    </row>
    <row r="14" spans="1:13" s="6" customFormat="1" x14ac:dyDescent="0.25">
      <c r="A14" s="167">
        <v>44186</v>
      </c>
      <c r="B14" s="156" t="s">
        <v>11</v>
      </c>
      <c r="C14" s="156" t="s">
        <v>12</v>
      </c>
      <c r="D14" s="156" t="s">
        <v>13</v>
      </c>
      <c r="E14" s="158" t="s">
        <v>14</v>
      </c>
      <c r="F14" s="160">
        <v>4000</v>
      </c>
      <c r="G14" s="162">
        <v>4000</v>
      </c>
      <c r="H14" s="164">
        <v>0</v>
      </c>
      <c r="I14" s="164">
        <v>4000</v>
      </c>
      <c r="J14" s="162">
        <v>0</v>
      </c>
      <c r="K14" s="162">
        <v>0</v>
      </c>
      <c r="L14" s="164">
        <v>0</v>
      </c>
      <c r="M14" s="165" t="s">
        <v>29</v>
      </c>
    </row>
    <row r="15" spans="1:13" s="6" customFormat="1" x14ac:dyDescent="0.25">
      <c r="A15" s="168"/>
      <c r="B15" s="157"/>
      <c r="C15" s="157"/>
      <c r="D15" s="157"/>
      <c r="E15" s="159"/>
      <c r="F15" s="161"/>
      <c r="G15" s="163"/>
      <c r="H15" s="163"/>
      <c r="I15" s="163"/>
      <c r="J15" s="163"/>
      <c r="K15" s="163"/>
      <c r="L15" s="163"/>
      <c r="M15" s="166"/>
    </row>
    <row r="16" spans="1:13" s="6" customFormat="1" ht="15.75" thickBot="1" x14ac:dyDescent="0.3">
      <c r="A16" s="28"/>
      <c r="B16" s="7"/>
      <c r="C16" s="7"/>
      <c r="D16" s="7"/>
      <c r="E16" s="7"/>
      <c r="F16" s="7"/>
      <c r="G16" s="7"/>
      <c r="H16" s="7"/>
      <c r="I16" s="7"/>
      <c r="J16" s="7"/>
      <c r="K16" s="7"/>
      <c r="L16" s="7"/>
      <c r="M16" s="29"/>
    </row>
    <row r="17" spans="1:13" s="6" customFormat="1" ht="99.75" x14ac:dyDescent="0.25">
      <c r="A17" s="15" t="s">
        <v>0</v>
      </c>
      <c r="B17" s="18" t="s">
        <v>45</v>
      </c>
      <c r="C17" s="18" t="s">
        <v>47</v>
      </c>
      <c r="D17" s="18" t="s">
        <v>3</v>
      </c>
      <c r="E17" s="18" t="s">
        <v>4</v>
      </c>
      <c r="F17" s="18" t="s">
        <v>42</v>
      </c>
      <c r="G17" s="18" t="s">
        <v>5</v>
      </c>
      <c r="H17" s="18" t="s">
        <v>9</v>
      </c>
      <c r="I17" s="18" t="s">
        <v>10</v>
      </c>
      <c r="J17" s="18" t="s">
        <v>7</v>
      </c>
      <c r="K17" s="18" t="s">
        <v>8</v>
      </c>
      <c r="L17" s="17" t="s">
        <v>6</v>
      </c>
      <c r="M17" s="19" t="s">
        <v>16</v>
      </c>
    </row>
    <row r="18" spans="1:13" s="6" customFormat="1" x14ac:dyDescent="0.25">
      <c r="A18" s="167">
        <v>44184</v>
      </c>
      <c r="B18" s="156" t="s">
        <v>11</v>
      </c>
      <c r="C18" s="156" t="s">
        <v>12</v>
      </c>
      <c r="D18" s="156" t="s">
        <v>13</v>
      </c>
      <c r="E18" s="158" t="s">
        <v>14</v>
      </c>
      <c r="F18" s="160">
        <v>4000</v>
      </c>
      <c r="G18" s="162">
        <v>4000</v>
      </c>
      <c r="H18" s="164">
        <v>0</v>
      </c>
      <c r="I18" s="164">
        <v>4000</v>
      </c>
      <c r="J18" s="162">
        <v>0</v>
      </c>
      <c r="K18" s="162">
        <v>0</v>
      </c>
      <c r="L18" s="164">
        <v>0</v>
      </c>
      <c r="M18" s="165" t="s">
        <v>29</v>
      </c>
    </row>
    <row r="19" spans="1:13" s="6" customFormat="1" x14ac:dyDescent="0.25">
      <c r="A19" s="168"/>
      <c r="B19" s="157"/>
      <c r="C19" s="157"/>
      <c r="D19" s="157"/>
      <c r="E19" s="159"/>
      <c r="F19" s="161"/>
      <c r="G19" s="163"/>
      <c r="H19" s="163"/>
      <c r="I19" s="163"/>
      <c r="J19" s="163"/>
      <c r="K19" s="163"/>
      <c r="L19" s="163"/>
      <c r="M19" s="166"/>
    </row>
    <row r="20" spans="1:13" s="6" customFormat="1" ht="15.75" thickBot="1" x14ac:dyDescent="0.3">
      <c r="A20" s="28"/>
      <c r="B20" s="7"/>
      <c r="C20" s="7"/>
      <c r="D20" s="7"/>
      <c r="E20" s="7"/>
      <c r="F20" s="7"/>
      <c r="G20" s="7"/>
      <c r="H20" s="7"/>
      <c r="I20" s="7"/>
      <c r="J20" s="7"/>
      <c r="K20" s="7"/>
      <c r="L20" s="7"/>
      <c r="M20" s="29"/>
    </row>
    <row r="21" spans="1:13" s="6" customFormat="1" ht="99.75" x14ac:dyDescent="0.25">
      <c r="A21" s="15" t="s">
        <v>0</v>
      </c>
      <c r="B21" s="18" t="s">
        <v>45</v>
      </c>
      <c r="C21" s="18" t="s">
        <v>47</v>
      </c>
      <c r="D21" s="18" t="s">
        <v>3</v>
      </c>
      <c r="E21" s="18" t="s">
        <v>4</v>
      </c>
      <c r="F21" s="18" t="s">
        <v>42</v>
      </c>
      <c r="G21" s="18" t="s">
        <v>5</v>
      </c>
      <c r="H21" s="18" t="s">
        <v>9</v>
      </c>
      <c r="I21" s="18" t="s">
        <v>10</v>
      </c>
      <c r="J21" s="18" t="s">
        <v>7</v>
      </c>
      <c r="K21" s="18" t="s">
        <v>8</v>
      </c>
      <c r="L21" s="17" t="s">
        <v>6</v>
      </c>
      <c r="M21" s="19" t="s">
        <v>16</v>
      </c>
    </row>
    <row r="22" spans="1:13" s="6" customFormat="1" x14ac:dyDescent="0.25">
      <c r="A22" s="167">
        <v>44183</v>
      </c>
      <c r="B22" s="156" t="s">
        <v>11</v>
      </c>
      <c r="C22" s="156" t="s">
        <v>12</v>
      </c>
      <c r="D22" s="156" t="s">
        <v>13</v>
      </c>
      <c r="E22" s="158" t="s">
        <v>14</v>
      </c>
      <c r="F22" s="160">
        <v>4000</v>
      </c>
      <c r="G22" s="162">
        <v>4000</v>
      </c>
      <c r="H22" s="164">
        <v>0</v>
      </c>
      <c r="I22" s="164">
        <v>4000</v>
      </c>
      <c r="J22" s="162">
        <v>0</v>
      </c>
      <c r="K22" s="162">
        <v>0</v>
      </c>
      <c r="L22" s="164">
        <v>0</v>
      </c>
      <c r="M22" s="165" t="s">
        <v>29</v>
      </c>
    </row>
    <row r="23" spans="1:13" s="6" customFormat="1" x14ac:dyDescent="0.25">
      <c r="A23" s="168"/>
      <c r="B23" s="157"/>
      <c r="C23" s="157"/>
      <c r="D23" s="157"/>
      <c r="E23" s="159"/>
      <c r="F23" s="161"/>
      <c r="G23" s="163"/>
      <c r="H23" s="163"/>
      <c r="I23" s="163"/>
      <c r="J23" s="163"/>
      <c r="K23" s="163"/>
      <c r="L23" s="163"/>
      <c r="M23" s="166"/>
    </row>
    <row r="24" spans="1:13" s="6" customFormat="1" ht="15.75" thickBot="1" x14ac:dyDescent="0.3">
      <c r="A24" s="28"/>
      <c r="B24" s="7"/>
      <c r="C24" s="7"/>
      <c r="D24" s="7"/>
      <c r="E24" s="7"/>
      <c r="F24" s="7"/>
      <c r="G24" s="7"/>
      <c r="H24" s="7"/>
      <c r="I24" s="7"/>
      <c r="J24" s="7"/>
      <c r="K24" s="7"/>
      <c r="L24" s="7"/>
      <c r="M24" s="29"/>
    </row>
    <row r="25" spans="1:13" s="6" customFormat="1" ht="99.75" x14ac:dyDescent="0.25">
      <c r="A25" s="15" t="s">
        <v>0</v>
      </c>
      <c r="B25" s="18" t="s">
        <v>45</v>
      </c>
      <c r="C25" s="18" t="s">
        <v>47</v>
      </c>
      <c r="D25" s="18" t="s">
        <v>3</v>
      </c>
      <c r="E25" s="18" t="s">
        <v>4</v>
      </c>
      <c r="F25" s="18" t="s">
        <v>42</v>
      </c>
      <c r="G25" s="18" t="s">
        <v>5</v>
      </c>
      <c r="H25" s="18" t="s">
        <v>9</v>
      </c>
      <c r="I25" s="18" t="s">
        <v>10</v>
      </c>
      <c r="J25" s="18" t="s">
        <v>7</v>
      </c>
      <c r="K25" s="18" t="s">
        <v>8</v>
      </c>
      <c r="L25" s="17" t="s">
        <v>6</v>
      </c>
      <c r="M25" s="19" t="s">
        <v>16</v>
      </c>
    </row>
    <row r="26" spans="1:13" s="6" customFormat="1" x14ac:dyDescent="0.25">
      <c r="A26" s="167">
        <v>44182</v>
      </c>
      <c r="B26" s="156" t="s">
        <v>11</v>
      </c>
      <c r="C26" s="156" t="s">
        <v>12</v>
      </c>
      <c r="D26" s="156" t="s">
        <v>13</v>
      </c>
      <c r="E26" s="158" t="s">
        <v>14</v>
      </c>
      <c r="F26" s="160">
        <v>4000</v>
      </c>
      <c r="G26" s="162">
        <v>4000</v>
      </c>
      <c r="H26" s="164">
        <v>0</v>
      </c>
      <c r="I26" s="164">
        <v>4000</v>
      </c>
      <c r="J26" s="162">
        <v>0</v>
      </c>
      <c r="K26" s="162">
        <v>0</v>
      </c>
      <c r="L26" s="164">
        <v>0</v>
      </c>
      <c r="M26" s="165" t="s">
        <v>29</v>
      </c>
    </row>
    <row r="27" spans="1:13" s="6" customFormat="1" x14ac:dyDescent="0.25">
      <c r="A27" s="168"/>
      <c r="B27" s="157"/>
      <c r="C27" s="157"/>
      <c r="D27" s="157"/>
      <c r="E27" s="159"/>
      <c r="F27" s="161"/>
      <c r="G27" s="163"/>
      <c r="H27" s="163"/>
      <c r="I27" s="163"/>
      <c r="J27" s="163"/>
      <c r="K27" s="163"/>
      <c r="L27" s="163"/>
      <c r="M27" s="166"/>
    </row>
    <row r="28" spans="1:13" s="6" customFormat="1" ht="15.75" thickBot="1" x14ac:dyDescent="0.3">
      <c r="A28" s="28"/>
      <c r="B28" s="7"/>
      <c r="C28" s="7"/>
      <c r="D28" s="7"/>
      <c r="E28" s="7"/>
      <c r="F28" s="7"/>
      <c r="G28" s="7"/>
      <c r="H28" s="7"/>
      <c r="I28" s="7"/>
      <c r="J28" s="7"/>
      <c r="K28" s="7"/>
      <c r="L28" s="7"/>
      <c r="M28" s="29"/>
    </row>
    <row r="29" spans="1:13" s="6" customFormat="1" ht="99.75" x14ac:dyDescent="0.25">
      <c r="A29" s="15" t="s">
        <v>0</v>
      </c>
      <c r="B29" s="18" t="s">
        <v>45</v>
      </c>
      <c r="C29" s="18" t="s">
        <v>47</v>
      </c>
      <c r="D29" s="18" t="s">
        <v>3</v>
      </c>
      <c r="E29" s="18" t="s">
        <v>4</v>
      </c>
      <c r="F29" s="18" t="s">
        <v>42</v>
      </c>
      <c r="G29" s="18" t="s">
        <v>5</v>
      </c>
      <c r="H29" s="18" t="s">
        <v>9</v>
      </c>
      <c r="I29" s="18" t="s">
        <v>10</v>
      </c>
      <c r="J29" s="18" t="s">
        <v>7</v>
      </c>
      <c r="K29" s="18" t="s">
        <v>8</v>
      </c>
      <c r="L29" s="17" t="s">
        <v>6</v>
      </c>
      <c r="M29" s="19" t="s">
        <v>16</v>
      </c>
    </row>
    <row r="30" spans="1:13" s="6" customFormat="1" x14ac:dyDescent="0.25">
      <c r="A30" s="167">
        <v>44181</v>
      </c>
      <c r="B30" s="156" t="s">
        <v>11</v>
      </c>
      <c r="C30" s="156" t="s">
        <v>12</v>
      </c>
      <c r="D30" s="156" t="s">
        <v>13</v>
      </c>
      <c r="E30" s="158" t="s">
        <v>14</v>
      </c>
      <c r="F30" s="160">
        <v>4000</v>
      </c>
      <c r="G30" s="162">
        <v>4000</v>
      </c>
      <c r="H30" s="164">
        <v>0</v>
      </c>
      <c r="I30" s="164">
        <v>4000</v>
      </c>
      <c r="J30" s="162">
        <v>0</v>
      </c>
      <c r="K30" s="162">
        <v>0</v>
      </c>
      <c r="L30" s="164">
        <v>0</v>
      </c>
      <c r="M30" s="165" t="s">
        <v>29</v>
      </c>
    </row>
    <row r="31" spans="1:13" s="6" customFormat="1" x14ac:dyDescent="0.25">
      <c r="A31" s="168"/>
      <c r="B31" s="157"/>
      <c r="C31" s="157"/>
      <c r="D31" s="157"/>
      <c r="E31" s="159"/>
      <c r="F31" s="161"/>
      <c r="G31" s="163"/>
      <c r="H31" s="163"/>
      <c r="I31" s="163"/>
      <c r="J31" s="163"/>
      <c r="K31" s="163"/>
      <c r="L31" s="163"/>
      <c r="M31" s="166"/>
    </row>
    <row r="32" spans="1:13" s="6" customFormat="1" ht="15.75" thickBot="1" x14ac:dyDescent="0.3">
      <c r="A32" s="28"/>
      <c r="B32" s="7"/>
      <c r="C32" s="7"/>
      <c r="D32" s="7"/>
      <c r="E32" s="7"/>
      <c r="F32" s="7"/>
      <c r="G32" s="7"/>
      <c r="H32" s="7"/>
      <c r="I32" s="7"/>
      <c r="J32" s="7"/>
      <c r="K32" s="7"/>
      <c r="L32" s="7"/>
      <c r="M32" s="29"/>
    </row>
    <row r="33" spans="1:13" s="6" customFormat="1" ht="99.75" x14ac:dyDescent="0.25">
      <c r="A33" s="15" t="s">
        <v>0</v>
      </c>
      <c r="B33" s="18" t="s">
        <v>45</v>
      </c>
      <c r="C33" s="18" t="s">
        <v>47</v>
      </c>
      <c r="D33" s="18" t="s">
        <v>3</v>
      </c>
      <c r="E33" s="18" t="s">
        <v>4</v>
      </c>
      <c r="F33" s="18" t="s">
        <v>42</v>
      </c>
      <c r="G33" s="18" t="s">
        <v>5</v>
      </c>
      <c r="H33" s="18" t="s">
        <v>9</v>
      </c>
      <c r="I33" s="18" t="s">
        <v>10</v>
      </c>
      <c r="J33" s="18" t="s">
        <v>7</v>
      </c>
      <c r="K33" s="18" t="s">
        <v>8</v>
      </c>
      <c r="L33" s="17" t="s">
        <v>6</v>
      </c>
      <c r="M33" s="19" t="s">
        <v>16</v>
      </c>
    </row>
    <row r="34" spans="1:13" s="6" customFormat="1" x14ac:dyDescent="0.25">
      <c r="A34" s="167">
        <v>44180</v>
      </c>
      <c r="B34" s="156" t="s">
        <v>11</v>
      </c>
      <c r="C34" s="156" t="s">
        <v>12</v>
      </c>
      <c r="D34" s="156" t="s">
        <v>13</v>
      </c>
      <c r="E34" s="158" t="s">
        <v>14</v>
      </c>
      <c r="F34" s="160">
        <v>4000</v>
      </c>
      <c r="G34" s="162">
        <v>4000</v>
      </c>
      <c r="H34" s="164">
        <v>0</v>
      </c>
      <c r="I34" s="164">
        <v>4000</v>
      </c>
      <c r="J34" s="162">
        <v>0</v>
      </c>
      <c r="K34" s="162">
        <v>0</v>
      </c>
      <c r="L34" s="164">
        <v>0</v>
      </c>
      <c r="M34" s="165" t="s">
        <v>29</v>
      </c>
    </row>
    <row r="35" spans="1:13" s="6" customFormat="1" x14ac:dyDescent="0.25">
      <c r="A35" s="168"/>
      <c r="B35" s="157"/>
      <c r="C35" s="157"/>
      <c r="D35" s="157"/>
      <c r="E35" s="159"/>
      <c r="F35" s="161"/>
      <c r="G35" s="163"/>
      <c r="H35" s="163"/>
      <c r="I35" s="163"/>
      <c r="J35" s="163"/>
      <c r="K35" s="163"/>
      <c r="L35" s="163"/>
      <c r="M35" s="166"/>
    </row>
    <row r="36" spans="1:13" s="6" customFormat="1" ht="15.75" thickBot="1" x14ac:dyDescent="0.3">
      <c r="A36" s="28"/>
      <c r="B36" s="7"/>
      <c r="C36" s="7"/>
      <c r="D36" s="7"/>
      <c r="E36" s="7"/>
      <c r="F36" s="7"/>
      <c r="G36" s="7"/>
      <c r="H36" s="7"/>
      <c r="I36" s="7"/>
      <c r="J36" s="7"/>
      <c r="K36" s="7"/>
      <c r="L36" s="7"/>
      <c r="M36" s="29"/>
    </row>
    <row r="37" spans="1:13" s="6" customFormat="1" ht="99.75" x14ac:dyDescent="0.25">
      <c r="A37" s="15" t="s">
        <v>0</v>
      </c>
      <c r="B37" s="18" t="s">
        <v>45</v>
      </c>
      <c r="C37" s="18" t="s">
        <v>47</v>
      </c>
      <c r="D37" s="18" t="s">
        <v>3</v>
      </c>
      <c r="E37" s="18" t="s">
        <v>4</v>
      </c>
      <c r="F37" s="18" t="s">
        <v>42</v>
      </c>
      <c r="G37" s="18" t="s">
        <v>5</v>
      </c>
      <c r="H37" s="18" t="s">
        <v>9</v>
      </c>
      <c r="I37" s="18" t="s">
        <v>10</v>
      </c>
      <c r="J37" s="18" t="s">
        <v>7</v>
      </c>
      <c r="K37" s="18" t="s">
        <v>8</v>
      </c>
      <c r="L37" s="17" t="s">
        <v>6</v>
      </c>
      <c r="M37" s="19" t="s">
        <v>16</v>
      </c>
    </row>
    <row r="38" spans="1:13" s="6" customFormat="1" x14ac:dyDescent="0.25">
      <c r="A38" s="167">
        <v>44179</v>
      </c>
      <c r="B38" s="156" t="s">
        <v>11</v>
      </c>
      <c r="C38" s="156" t="s">
        <v>12</v>
      </c>
      <c r="D38" s="156" t="s">
        <v>13</v>
      </c>
      <c r="E38" s="158" t="s">
        <v>14</v>
      </c>
      <c r="F38" s="160">
        <v>4000</v>
      </c>
      <c r="G38" s="162">
        <v>4000</v>
      </c>
      <c r="H38" s="164">
        <v>0</v>
      </c>
      <c r="I38" s="164">
        <v>4000</v>
      </c>
      <c r="J38" s="162">
        <v>0</v>
      </c>
      <c r="K38" s="162">
        <v>0</v>
      </c>
      <c r="L38" s="164">
        <v>0</v>
      </c>
      <c r="M38" s="165" t="s">
        <v>29</v>
      </c>
    </row>
    <row r="39" spans="1:13" s="6" customFormat="1" x14ac:dyDescent="0.25">
      <c r="A39" s="168"/>
      <c r="B39" s="157"/>
      <c r="C39" s="157"/>
      <c r="D39" s="157"/>
      <c r="E39" s="159"/>
      <c r="F39" s="161"/>
      <c r="G39" s="163"/>
      <c r="H39" s="163"/>
      <c r="I39" s="163"/>
      <c r="J39" s="163"/>
      <c r="K39" s="163"/>
      <c r="L39" s="163"/>
      <c r="M39" s="166"/>
    </row>
    <row r="40" spans="1:13" s="6" customFormat="1" ht="15.75" thickBot="1" x14ac:dyDescent="0.3">
      <c r="A40" s="28"/>
      <c r="B40" s="7"/>
      <c r="C40" s="7"/>
      <c r="D40" s="7"/>
      <c r="E40" s="7"/>
      <c r="F40" s="7"/>
      <c r="G40" s="7"/>
      <c r="H40" s="7"/>
      <c r="I40" s="7"/>
      <c r="J40" s="7"/>
      <c r="K40" s="7"/>
      <c r="L40" s="7"/>
      <c r="M40" s="29"/>
    </row>
    <row r="41" spans="1:13" s="6" customFormat="1" ht="99.75" x14ac:dyDescent="0.25">
      <c r="A41" s="15" t="s">
        <v>0</v>
      </c>
      <c r="B41" s="18" t="s">
        <v>45</v>
      </c>
      <c r="C41" s="18" t="s">
        <v>47</v>
      </c>
      <c r="D41" s="18" t="s">
        <v>3</v>
      </c>
      <c r="E41" s="18" t="s">
        <v>4</v>
      </c>
      <c r="F41" s="18" t="s">
        <v>42</v>
      </c>
      <c r="G41" s="18" t="s">
        <v>5</v>
      </c>
      <c r="H41" s="18" t="s">
        <v>9</v>
      </c>
      <c r="I41" s="18" t="s">
        <v>10</v>
      </c>
      <c r="J41" s="18" t="s">
        <v>7</v>
      </c>
      <c r="K41" s="18" t="s">
        <v>8</v>
      </c>
      <c r="L41" s="17" t="s">
        <v>6</v>
      </c>
      <c r="M41" s="19" t="s">
        <v>16</v>
      </c>
    </row>
    <row r="42" spans="1:13" s="6" customFormat="1" x14ac:dyDescent="0.25">
      <c r="A42" s="167">
        <v>44177</v>
      </c>
      <c r="B42" s="156" t="s">
        <v>11</v>
      </c>
      <c r="C42" s="156" t="s">
        <v>12</v>
      </c>
      <c r="D42" s="156" t="s">
        <v>13</v>
      </c>
      <c r="E42" s="158" t="s">
        <v>14</v>
      </c>
      <c r="F42" s="160">
        <v>4000</v>
      </c>
      <c r="G42" s="162">
        <v>4000</v>
      </c>
      <c r="H42" s="164">
        <v>0</v>
      </c>
      <c r="I42" s="164">
        <v>4000</v>
      </c>
      <c r="J42" s="162">
        <v>0</v>
      </c>
      <c r="K42" s="162">
        <v>0</v>
      </c>
      <c r="L42" s="164">
        <v>0</v>
      </c>
      <c r="M42" s="165" t="s">
        <v>29</v>
      </c>
    </row>
    <row r="43" spans="1:13" s="6" customFormat="1" x14ac:dyDescent="0.25">
      <c r="A43" s="168"/>
      <c r="B43" s="157"/>
      <c r="C43" s="157"/>
      <c r="D43" s="157"/>
      <c r="E43" s="159"/>
      <c r="F43" s="161"/>
      <c r="G43" s="163"/>
      <c r="H43" s="163"/>
      <c r="I43" s="163"/>
      <c r="J43" s="163"/>
      <c r="K43" s="163"/>
      <c r="L43" s="163"/>
      <c r="M43" s="166"/>
    </row>
    <row r="44" spans="1:13" s="6" customFormat="1" ht="15.75" thickBot="1" x14ac:dyDescent="0.3">
      <c r="A44" s="28"/>
      <c r="B44" s="7"/>
      <c r="C44" s="7"/>
      <c r="D44" s="7"/>
      <c r="E44" s="7"/>
      <c r="F44" s="7"/>
      <c r="G44" s="7"/>
      <c r="H44" s="7"/>
      <c r="I44" s="7"/>
      <c r="J44" s="7"/>
      <c r="K44" s="7"/>
      <c r="L44" s="7"/>
      <c r="M44" s="29"/>
    </row>
    <row r="45" spans="1:13" s="6" customFormat="1" ht="99.75" x14ac:dyDescent="0.2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x14ac:dyDescent="0.25">
      <c r="A46" s="167">
        <v>44176</v>
      </c>
      <c r="B46" s="156" t="s">
        <v>11</v>
      </c>
      <c r="C46" s="156" t="s">
        <v>12</v>
      </c>
      <c r="D46" s="156" t="s">
        <v>13</v>
      </c>
      <c r="E46" s="158" t="s">
        <v>14</v>
      </c>
      <c r="F46" s="160">
        <v>4000</v>
      </c>
      <c r="G46" s="162">
        <v>4000</v>
      </c>
      <c r="H46" s="164">
        <v>0</v>
      </c>
      <c r="I46" s="164">
        <v>4000</v>
      </c>
      <c r="J46" s="162">
        <v>0</v>
      </c>
      <c r="K46" s="162">
        <v>0</v>
      </c>
      <c r="L46" s="164">
        <v>0</v>
      </c>
      <c r="M46" s="165" t="s">
        <v>29</v>
      </c>
    </row>
    <row r="47" spans="1:13" s="6" customFormat="1" x14ac:dyDescent="0.25">
      <c r="A47" s="168"/>
      <c r="B47" s="157"/>
      <c r="C47" s="157"/>
      <c r="D47" s="157"/>
      <c r="E47" s="159"/>
      <c r="F47" s="161"/>
      <c r="G47" s="163"/>
      <c r="H47" s="163"/>
      <c r="I47" s="163"/>
      <c r="J47" s="163"/>
      <c r="K47" s="163"/>
      <c r="L47" s="163"/>
      <c r="M47" s="166"/>
    </row>
    <row r="48" spans="1:13" s="2" customFormat="1" ht="15.75" thickBot="1" x14ac:dyDescent="0.3">
      <c r="A48" s="109"/>
      <c r="B48" s="110"/>
      <c r="C48" s="110"/>
      <c r="D48" s="110"/>
      <c r="E48" s="110"/>
      <c r="F48" s="110"/>
      <c r="G48" s="110"/>
      <c r="H48" s="110"/>
      <c r="I48" s="110"/>
      <c r="J48" s="110"/>
      <c r="K48" s="110"/>
      <c r="L48" s="110"/>
      <c r="M48" s="111"/>
    </row>
    <row r="49" spans="1:13" s="6" customFormat="1" ht="99.75" x14ac:dyDescent="0.25">
      <c r="A49" s="15" t="s">
        <v>0</v>
      </c>
      <c r="B49" s="18" t="s">
        <v>45</v>
      </c>
      <c r="C49" s="18" t="s">
        <v>47</v>
      </c>
      <c r="D49" s="18" t="s">
        <v>3</v>
      </c>
      <c r="E49" s="18" t="s">
        <v>4</v>
      </c>
      <c r="F49" s="18" t="s">
        <v>42</v>
      </c>
      <c r="G49" s="18" t="s">
        <v>5</v>
      </c>
      <c r="H49" s="18" t="s">
        <v>9</v>
      </c>
      <c r="I49" s="18" t="s">
        <v>10</v>
      </c>
      <c r="J49" s="18" t="s">
        <v>7</v>
      </c>
      <c r="K49" s="18" t="s">
        <v>8</v>
      </c>
      <c r="L49" s="17" t="s">
        <v>6</v>
      </c>
      <c r="M49" s="19" t="s">
        <v>16</v>
      </c>
    </row>
    <row r="50" spans="1:13" s="6" customFormat="1" x14ac:dyDescent="0.25">
      <c r="A50" s="167">
        <v>44175</v>
      </c>
      <c r="B50" s="156" t="s">
        <v>11</v>
      </c>
      <c r="C50" s="156" t="s">
        <v>12</v>
      </c>
      <c r="D50" s="156" t="s">
        <v>13</v>
      </c>
      <c r="E50" s="158" t="s">
        <v>14</v>
      </c>
      <c r="F50" s="160">
        <v>4000</v>
      </c>
      <c r="G50" s="162">
        <v>4000</v>
      </c>
      <c r="H50" s="164">
        <v>0</v>
      </c>
      <c r="I50" s="164">
        <v>4000</v>
      </c>
      <c r="J50" s="162">
        <v>0</v>
      </c>
      <c r="K50" s="162">
        <v>0</v>
      </c>
      <c r="L50" s="164">
        <v>0</v>
      </c>
      <c r="M50" s="165" t="s">
        <v>29</v>
      </c>
    </row>
    <row r="51" spans="1:13" s="6" customFormat="1" x14ac:dyDescent="0.25">
      <c r="A51" s="168"/>
      <c r="B51" s="157"/>
      <c r="C51" s="157"/>
      <c r="D51" s="157"/>
      <c r="E51" s="159"/>
      <c r="F51" s="161"/>
      <c r="G51" s="163"/>
      <c r="H51" s="163"/>
      <c r="I51" s="163"/>
      <c r="J51" s="163"/>
      <c r="K51" s="163"/>
      <c r="L51" s="163"/>
      <c r="M51" s="166"/>
    </row>
    <row r="52" spans="1:13" s="6" customFormat="1" ht="15.75" thickBot="1" x14ac:dyDescent="0.3">
      <c r="A52" s="28"/>
      <c r="B52" s="7"/>
      <c r="C52" s="7"/>
      <c r="D52" s="7"/>
      <c r="E52" s="7"/>
      <c r="F52" s="7"/>
      <c r="G52" s="7"/>
      <c r="H52" s="7"/>
      <c r="I52" s="7"/>
      <c r="J52" s="7"/>
      <c r="K52" s="7"/>
      <c r="L52" s="7"/>
      <c r="M52" s="29"/>
    </row>
    <row r="53" spans="1:13" s="6" customFormat="1" ht="99.75" x14ac:dyDescent="0.2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x14ac:dyDescent="0.25">
      <c r="A54" s="167">
        <v>44174</v>
      </c>
      <c r="B54" s="156" t="s">
        <v>11</v>
      </c>
      <c r="C54" s="156" t="s">
        <v>12</v>
      </c>
      <c r="D54" s="156" t="s">
        <v>13</v>
      </c>
      <c r="E54" s="158" t="s">
        <v>14</v>
      </c>
      <c r="F54" s="160">
        <v>4000</v>
      </c>
      <c r="G54" s="162">
        <v>4000</v>
      </c>
      <c r="H54" s="164">
        <v>0</v>
      </c>
      <c r="I54" s="164">
        <v>4000</v>
      </c>
      <c r="J54" s="162">
        <v>0</v>
      </c>
      <c r="K54" s="162">
        <v>0</v>
      </c>
      <c r="L54" s="164">
        <v>0</v>
      </c>
      <c r="M54" s="165" t="s">
        <v>29</v>
      </c>
    </row>
    <row r="55" spans="1:13" s="6" customFormat="1" x14ac:dyDescent="0.25">
      <c r="A55" s="168"/>
      <c r="B55" s="157"/>
      <c r="C55" s="157"/>
      <c r="D55" s="157"/>
      <c r="E55" s="159"/>
      <c r="F55" s="161"/>
      <c r="G55" s="163"/>
      <c r="H55" s="163"/>
      <c r="I55" s="163"/>
      <c r="J55" s="163"/>
      <c r="K55" s="163"/>
      <c r="L55" s="163"/>
      <c r="M55" s="166"/>
    </row>
    <row r="56" spans="1:13" s="6" customFormat="1" ht="15.75" thickBot="1" x14ac:dyDescent="0.3">
      <c r="A56" s="28"/>
      <c r="B56" s="7"/>
      <c r="C56" s="7"/>
      <c r="D56" s="7"/>
      <c r="E56" s="7"/>
      <c r="F56" s="7"/>
      <c r="G56" s="7"/>
      <c r="H56" s="7"/>
      <c r="I56" s="7"/>
      <c r="J56" s="7"/>
      <c r="K56" s="7"/>
      <c r="L56" s="7"/>
      <c r="M56" s="29"/>
    </row>
    <row r="57" spans="1:13" s="6" customFormat="1" ht="99.75" x14ac:dyDescent="0.25">
      <c r="A57" s="15" t="s">
        <v>0</v>
      </c>
      <c r="B57" s="18" t="s">
        <v>45</v>
      </c>
      <c r="C57" s="18" t="s">
        <v>47</v>
      </c>
      <c r="D57" s="18" t="s">
        <v>3</v>
      </c>
      <c r="E57" s="18" t="s">
        <v>4</v>
      </c>
      <c r="F57" s="18" t="s">
        <v>42</v>
      </c>
      <c r="G57" s="18" t="s">
        <v>5</v>
      </c>
      <c r="H57" s="18" t="s">
        <v>9</v>
      </c>
      <c r="I57" s="18" t="s">
        <v>10</v>
      </c>
      <c r="J57" s="18" t="s">
        <v>7</v>
      </c>
      <c r="K57" s="18" t="s">
        <v>8</v>
      </c>
      <c r="L57" s="17" t="s">
        <v>6</v>
      </c>
      <c r="M57" s="19" t="s">
        <v>16</v>
      </c>
    </row>
    <row r="58" spans="1:13" s="6" customFormat="1" x14ac:dyDescent="0.25">
      <c r="A58" s="167">
        <v>44173</v>
      </c>
      <c r="B58" s="156" t="s">
        <v>11</v>
      </c>
      <c r="C58" s="156" t="s">
        <v>12</v>
      </c>
      <c r="D58" s="156" t="s">
        <v>13</v>
      </c>
      <c r="E58" s="158" t="s">
        <v>14</v>
      </c>
      <c r="F58" s="160">
        <v>4000</v>
      </c>
      <c r="G58" s="162">
        <v>4000</v>
      </c>
      <c r="H58" s="164">
        <v>0</v>
      </c>
      <c r="I58" s="164">
        <v>4000</v>
      </c>
      <c r="J58" s="162">
        <v>0</v>
      </c>
      <c r="K58" s="162">
        <v>0</v>
      </c>
      <c r="L58" s="164">
        <v>0</v>
      </c>
      <c r="M58" s="165" t="s">
        <v>29</v>
      </c>
    </row>
    <row r="59" spans="1:13" s="6" customFormat="1" x14ac:dyDescent="0.25">
      <c r="A59" s="168"/>
      <c r="B59" s="157"/>
      <c r="C59" s="157"/>
      <c r="D59" s="157"/>
      <c r="E59" s="159"/>
      <c r="F59" s="161"/>
      <c r="G59" s="163"/>
      <c r="H59" s="163"/>
      <c r="I59" s="163"/>
      <c r="J59" s="163"/>
      <c r="K59" s="163"/>
      <c r="L59" s="163"/>
      <c r="M59" s="166"/>
    </row>
    <row r="60" spans="1:13" s="6" customFormat="1" ht="15.75" thickBot="1" x14ac:dyDescent="0.3">
      <c r="A60" s="28"/>
      <c r="B60" s="7"/>
      <c r="C60" s="7"/>
      <c r="D60" s="7"/>
      <c r="E60" s="7"/>
      <c r="F60" s="7"/>
      <c r="G60" s="7"/>
      <c r="H60" s="7"/>
      <c r="I60" s="7"/>
      <c r="J60" s="7"/>
      <c r="K60" s="7"/>
      <c r="L60" s="7"/>
      <c r="M60" s="29"/>
    </row>
    <row r="61" spans="1:13" s="6" customFormat="1" ht="99.75" x14ac:dyDescent="0.25">
      <c r="A61" s="15" t="s">
        <v>0</v>
      </c>
      <c r="B61" s="18" t="s">
        <v>45</v>
      </c>
      <c r="C61" s="18" t="s">
        <v>47</v>
      </c>
      <c r="D61" s="18" t="s">
        <v>3</v>
      </c>
      <c r="E61" s="18" t="s">
        <v>4</v>
      </c>
      <c r="F61" s="18" t="s">
        <v>42</v>
      </c>
      <c r="G61" s="18" t="s">
        <v>5</v>
      </c>
      <c r="H61" s="18" t="s">
        <v>9</v>
      </c>
      <c r="I61" s="18" t="s">
        <v>10</v>
      </c>
      <c r="J61" s="18" t="s">
        <v>7</v>
      </c>
      <c r="K61" s="18" t="s">
        <v>8</v>
      </c>
      <c r="L61" s="17" t="s">
        <v>6</v>
      </c>
      <c r="M61" s="19" t="s">
        <v>16</v>
      </c>
    </row>
    <row r="62" spans="1:13" s="6" customFormat="1" x14ac:dyDescent="0.25">
      <c r="A62" s="167">
        <v>44172</v>
      </c>
      <c r="B62" s="156" t="s">
        <v>11</v>
      </c>
      <c r="C62" s="156" t="s">
        <v>12</v>
      </c>
      <c r="D62" s="156" t="s">
        <v>13</v>
      </c>
      <c r="E62" s="158" t="s">
        <v>14</v>
      </c>
      <c r="F62" s="160">
        <v>4000</v>
      </c>
      <c r="G62" s="162">
        <v>4000</v>
      </c>
      <c r="H62" s="164">
        <v>0</v>
      </c>
      <c r="I62" s="164">
        <v>4000</v>
      </c>
      <c r="J62" s="162">
        <v>0</v>
      </c>
      <c r="K62" s="162">
        <v>0</v>
      </c>
      <c r="L62" s="164">
        <v>0</v>
      </c>
      <c r="M62" s="165" t="s">
        <v>29</v>
      </c>
    </row>
    <row r="63" spans="1:13" s="6" customFormat="1" x14ac:dyDescent="0.25">
      <c r="A63" s="168"/>
      <c r="B63" s="157"/>
      <c r="C63" s="157"/>
      <c r="D63" s="157"/>
      <c r="E63" s="159"/>
      <c r="F63" s="161"/>
      <c r="G63" s="163"/>
      <c r="H63" s="163"/>
      <c r="I63" s="163"/>
      <c r="J63" s="163"/>
      <c r="K63" s="163"/>
      <c r="L63" s="163"/>
      <c r="M63" s="166"/>
    </row>
    <row r="64" spans="1:13" s="6" customFormat="1" ht="15.75" thickBot="1" x14ac:dyDescent="0.3">
      <c r="A64" s="28"/>
      <c r="B64" s="7"/>
      <c r="C64" s="7"/>
      <c r="D64" s="7"/>
      <c r="E64" s="7"/>
      <c r="F64" s="7"/>
      <c r="G64" s="7"/>
      <c r="H64" s="7"/>
      <c r="I64" s="7"/>
      <c r="J64" s="7"/>
      <c r="K64" s="7"/>
      <c r="L64" s="7"/>
      <c r="M64" s="29"/>
    </row>
    <row r="65" spans="1:13" s="6" customFormat="1" ht="99.75" x14ac:dyDescent="0.2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x14ac:dyDescent="0.25">
      <c r="A66" s="167">
        <v>44170</v>
      </c>
      <c r="B66" s="156" t="s">
        <v>11</v>
      </c>
      <c r="C66" s="156" t="s">
        <v>12</v>
      </c>
      <c r="D66" s="156" t="s">
        <v>13</v>
      </c>
      <c r="E66" s="158" t="s">
        <v>14</v>
      </c>
      <c r="F66" s="160">
        <v>4000</v>
      </c>
      <c r="G66" s="162">
        <v>4000</v>
      </c>
      <c r="H66" s="164">
        <v>0</v>
      </c>
      <c r="I66" s="164">
        <v>4000</v>
      </c>
      <c r="J66" s="162">
        <v>0</v>
      </c>
      <c r="K66" s="162">
        <v>0</v>
      </c>
      <c r="L66" s="164">
        <v>0</v>
      </c>
      <c r="M66" s="165" t="s">
        <v>29</v>
      </c>
    </row>
    <row r="67" spans="1:13" s="6" customFormat="1" x14ac:dyDescent="0.25">
      <c r="A67" s="168"/>
      <c r="B67" s="157"/>
      <c r="C67" s="157"/>
      <c r="D67" s="157"/>
      <c r="E67" s="159"/>
      <c r="F67" s="161"/>
      <c r="G67" s="163"/>
      <c r="H67" s="163"/>
      <c r="I67" s="163"/>
      <c r="J67" s="163"/>
      <c r="K67" s="163"/>
      <c r="L67" s="163"/>
      <c r="M67" s="166"/>
    </row>
    <row r="68" spans="1:13" s="6" customFormat="1" ht="15.75" thickBot="1" x14ac:dyDescent="0.3">
      <c r="A68" s="28"/>
      <c r="B68" s="7"/>
      <c r="C68" s="7"/>
      <c r="D68" s="7"/>
      <c r="E68" s="7"/>
      <c r="F68" s="7"/>
      <c r="G68" s="7"/>
      <c r="H68" s="7"/>
      <c r="I68" s="7"/>
      <c r="J68" s="7"/>
      <c r="K68" s="7"/>
      <c r="L68" s="7"/>
      <c r="M68" s="29"/>
    </row>
    <row r="69" spans="1:13" s="6" customFormat="1" ht="99.75" x14ac:dyDescent="0.25">
      <c r="A69" s="15" t="s">
        <v>0</v>
      </c>
      <c r="B69" s="18" t="s">
        <v>45</v>
      </c>
      <c r="C69" s="18" t="s">
        <v>47</v>
      </c>
      <c r="D69" s="18" t="s">
        <v>3</v>
      </c>
      <c r="E69" s="18" t="s">
        <v>4</v>
      </c>
      <c r="F69" s="18" t="s">
        <v>42</v>
      </c>
      <c r="G69" s="18" t="s">
        <v>5</v>
      </c>
      <c r="H69" s="18" t="s">
        <v>9</v>
      </c>
      <c r="I69" s="18" t="s">
        <v>10</v>
      </c>
      <c r="J69" s="18" t="s">
        <v>7</v>
      </c>
      <c r="K69" s="18" t="s">
        <v>8</v>
      </c>
      <c r="L69" s="17" t="s">
        <v>6</v>
      </c>
      <c r="M69" s="19" t="s">
        <v>16</v>
      </c>
    </row>
    <row r="70" spans="1:13" s="6" customFormat="1" x14ac:dyDescent="0.25">
      <c r="A70" s="167">
        <v>44169</v>
      </c>
      <c r="B70" s="156" t="s">
        <v>11</v>
      </c>
      <c r="C70" s="156" t="s">
        <v>12</v>
      </c>
      <c r="D70" s="156" t="s">
        <v>13</v>
      </c>
      <c r="E70" s="158" t="s">
        <v>14</v>
      </c>
      <c r="F70" s="160">
        <v>4000</v>
      </c>
      <c r="G70" s="162">
        <v>4000</v>
      </c>
      <c r="H70" s="164">
        <v>0</v>
      </c>
      <c r="I70" s="164">
        <v>4000</v>
      </c>
      <c r="J70" s="162">
        <v>0</v>
      </c>
      <c r="K70" s="162">
        <v>0</v>
      </c>
      <c r="L70" s="164">
        <v>0</v>
      </c>
      <c r="M70" s="165" t="s">
        <v>29</v>
      </c>
    </row>
    <row r="71" spans="1:13" s="6" customFormat="1" x14ac:dyDescent="0.25">
      <c r="A71" s="168"/>
      <c r="B71" s="157"/>
      <c r="C71" s="157"/>
      <c r="D71" s="157"/>
      <c r="E71" s="159"/>
      <c r="F71" s="161"/>
      <c r="G71" s="163"/>
      <c r="H71" s="163"/>
      <c r="I71" s="163"/>
      <c r="J71" s="163"/>
      <c r="K71" s="163"/>
      <c r="L71" s="163"/>
      <c r="M71" s="166"/>
    </row>
    <row r="72" spans="1:13" s="6" customFormat="1" ht="15.75" thickBot="1" x14ac:dyDescent="0.3">
      <c r="A72" s="28"/>
      <c r="B72" s="7"/>
      <c r="C72" s="7"/>
      <c r="D72" s="7"/>
      <c r="E72" s="7"/>
      <c r="F72" s="7"/>
      <c r="G72" s="7"/>
      <c r="H72" s="7"/>
      <c r="I72" s="7"/>
      <c r="J72" s="7"/>
      <c r="K72" s="7"/>
      <c r="L72" s="7"/>
      <c r="M72" s="29"/>
    </row>
    <row r="73" spans="1:13" s="6" customFormat="1" ht="99.75" x14ac:dyDescent="0.2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x14ac:dyDescent="0.25">
      <c r="A74" s="167">
        <v>44168</v>
      </c>
      <c r="B74" s="156" t="s">
        <v>11</v>
      </c>
      <c r="C74" s="156" t="s">
        <v>12</v>
      </c>
      <c r="D74" s="156" t="s">
        <v>13</v>
      </c>
      <c r="E74" s="158" t="s">
        <v>14</v>
      </c>
      <c r="F74" s="160">
        <v>4000</v>
      </c>
      <c r="G74" s="162">
        <v>4000</v>
      </c>
      <c r="H74" s="164">
        <v>0</v>
      </c>
      <c r="I74" s="164">
        <v>4000</v>
      </c>
      <c r="J74" s="162">
        <v>0</v>
      </c>
      <c r="K74" s="162">
        <v>0</v>
      </c>
      <c r="L74" s="164">
        <v>0</v>
      </c>
      <c r="M74" s="165" t="s">
        <v>29</v>
      </c>
    </row>
    <row r="75" spans="1:13" s="6" customFormat="1" x14ac:dyDescent="0.25">
      <c r="A75" s="168"/>
      <c r="B75" s="157"/>
      <c r="C75" s="157"/>
      <c r="D75" s="157"/>
      <c r="E75" s="159"/>
      <c r="F75" s="161"/>
      <c r="G75" s="163"/>
      <c r="H75" s="163"/>
      <c r="I75" s="163"/>
      <c r="J75" s="163"/>
      <c r="K75" s="163"/>
      <c r="L75" s="163"/>
      <c r="M75" s="166"/>
    </row>
    <row r="76" spans="1:13" s="6" customFormat="1" ht="15.75" thickBot="1" x14ac:dyDescent="0.3">
      <c r="A76" s="28"/>
      <c r="B76" s="7"/>
      <c r="C76" s="7"/>
      <c r="D76" s="7"/>
      <c r="E76" s="7"/>
      <c r="F76" s="7"/>
      <c r="G76" s="7"/>
      <c r="H76" s="7"/>
      <c r="I76" s="7"/>
      <c r="J76" s="7"/>
      <c r="K76" s="7"/>
      <c r="L76" s="7"/>
      <c r="M76" s="29"/>
    </row>
    <row r="77" spans="1:13" s="6" customFormat="1" ht="99.75" x14ac:dyDescent="0.25">
      <c r="A77" s="15" t="s">
        <v>0</v>
      </c>
      <c r="B77" s="18" t="s">
        <v>45</v>
      </c>
      <c r="C77" s="18" t="s">
        <v>47</v>
      </c>
      <c r="D77" s="18" t="s">
        <v>3</v>
      </c>
      <c r="E77" s="18" t="s">
        <v>4</v>
      </c>
      <c r="F77" s="18" t="s">
        <v>42</v>
      </c>
      <c r="G77" s="18" t="s">
        <v>5</v>
      </c>
      <c r="H77" s="18" t="s">
        <v>9</v>
      </c>
      <c r="I77" s="18" t="s">
        <v>10</v>
      </c>
      <c r="J77" s="18" t="s">
        <v>7</v>
      </c>
      <c r="K77" s="18" t="s">
        <v>8</v>
      </c>
      <c r="L77" s="17" t="s">
        <v>6</v>
      </c>
      <c r="M77" s="19" t="s">
        <v>16</v>
      </c>
    </row>
    <row r="78" spans="1:13" s="6" customFormat="1" ht="15" customHeight="1" x14ac:dyDescent="0.25">
      <c r="A78" s="167">
        <v>44167</v>
      </c>
      <c r="B78" s="156" t="s">
        <v>11</v>
      </c>
      <c r="C78" s="156" t="s">
        <v>12</v>
      </c>
      <c r="D78" s="156" t="s">
        <v>13</v>
      </c>
      <c r="E78" s="158" t="s">
        <v>14</v>
      </c>
      <c r="F78" s="160">
        <v>4000</v>
      </c>
      <c r="G78" s="162">
        <v>4000</v>
      </c>
      <c r="H78" s="164">
        <v>0</v>
      </c>
      <c r="I78" s="164">
        <v>4000</v>
      </c>
      <c r="J78" s="162">
        <v>0</v>
      </c>
      <c r="K78" s="162">
        <v>0</v>
      </c>
      <c r="L78" s="164">
        <v>0</v>
      </c>
      <c r="M78" s="165" t="s">
        <v>29</v>
      </c>
    </row>
    <row r="79" spans="1:13" s="6" customFormat="1" x14ac:dyDescent="0.25">
      <c r="A79" s="168"/>
      <c r="B79" s="157"/>
      <c r="C79" s="157"/>
      <c r="D79" s="157"/>
      <c r="E79" s="159"/>
      <c r="F79" s="161"/>
      <c r="G79" s="163"/>
      <c r="H79" s="163"/>
      <c r="I79" s="163"/>
      <c r="J79" s="163"/>
      <c r="K79" s="163"/>
      <c r="L79" s="163"/>
      <c r="M79" s="166"/>
    </row>
    <row r="80" spans="1:13" s="6" customFormat="1" ht="15.75" customHeight="1" thickBot="1" x14ac:dyDescent="0.3">
      <c r="A80" s="28"/>
      <c r="B80" s="7"/>
      <c r="C80" s="7"/>
      <c r="D80" s="7"/>
      <c r="E80" s="7"/>
      <c r="F80" s="7"/>
      <c r="G80" s="7"/>
      <c r="H80" s="7"/>
      <c r="I80" s="7"/>
      <c r="J80" s="7"/>
      <c r="K80" s="7"/>
      <c r="L80" s="7"/>
      <c r="M80" s="29"/>
    </row>
    <row r="81" spans="1:13" s="6" customFormat="1" ht="99.75" x14ac:dyDescent="0.25">
      <c r="A81" s="15" t="s">
        <v>0</v>
      </c>
      <c r="B81" s="18" t="s">
        <v>45</v>
      </c>
      <c r="C81" s="18" t="s">
        <v>47</v>
      </c>
      <c r="D81" s="18" t="s">
        <v>3</v>
      </c>
      <c r="E81" s="18" t="s">
        <v>4</v>
      </c>
      <c r="F81" s="18" t="s">
        <v>42</v>
      </c>
      <c r="G81" s="18" t="s">
        <v>5</v>
      </c>
      <c r="H81" s="18" t="s">
        <v>9</v>
      </c>
      <c r="I81" s="18" t="s">
        <v>10</v>
      </c>
      <c r="J81" s="18" t="s">
        <v>7</v>
      </c>
      <c r="K81" s="18" t="s">
        <v>8</v>
      </c>
      <c r="L81" s="17" t="s">
        <v>6</v>
      </c>
      <c r="M81" s="19" t="s">
        <v>16</v>
      </c>
    </row>
    <row r="82" spans="1:13" s="6" customFormat="1" x14ac:dyDescent="0.25">
      <c r="A82" s="167">
        <v>44166</v>
      </c>
      <c r="B82" s="156" t="s">
        <v>11</v>
      </c>
      <c r="C82" s="156" t="s">
        <v>12</v>
      </c>
      <c r="D82" s="156" t="s">
        <v>13</v>
      </c>
      <c r="E82" s="158" t="s">
        <v>14</v>
      </c>
      <c r="F82" s="160">
        <v>4000</v>
      </c>
      <c r="G82" s="162">
        <v>4000</v>
      </c>
      <c r="H82" s="164">
        <v>0</v>
      </c>
      <c r="I82" s="164">
        <v>4000</v>
      </c>
      <c r="J82" s="162">
        <v>0</v>
      </c>
      <c r="K82" s="162">
        <v>0</v>
      </c>
      <c r="L82" s="164">
        <v>0</v>
      </c>
      <c r="M82" s="165" t="s">
        <v>29</v>
      </c>
    </row>
    <row r="83" spans="1:13" s="6" customFormat="1" x14ac:dyDescent="0.25">
      <c r="A83" s="168"/>
      <c r="B83" s="157"/>
      <c r="C83" s="157"/>
      <c r="D83" s="157"/>
      <c r="E83" s="159"/>
      <c r="F83" s="161"/>
      <c r="G83" s="163"/>
      <c r="H83" s="163"/>
      <c r="I83" s="163"/>
      <c r="J83" s="163"/>
      <c r="K83" s="163"/>
      <c r="L83" s="163"/>
      <c r="M83" s="166"/>
    </row>
    <row r="84" spans="1:13" ht="243" customHeight="1" thickBot="1" x14ac:dyDescent="0.3">
      <c r="A84" s="172" t="s">
        <v>41</v>
      </c>
      <c r="B84" s="173"/>
      <c r="C84" s="173"/>
      <c r="D84" s="173"/>
      <c r="E84" s="173"/>
      <c r="F84" s="173"/>
      <c r="G84" s="173"/>
      <c r="H84" s="173"/>
      <c r="I84" s="173"/>
      <c r="J84" s="173"/>
      <c r="K84" s="173"/>
      <c r="L84" s="173"/>
      <c r="M84" s="174"/>
    </row>
  </sheetData>
  <mergeCells count="250">
    <mergeCell ref="J10:J11"/>
    <mergeCell ref="K10:K11"/>
    <mergeCell ref="L10:L11"/>
    <mergeCell ref="M10:M11"/>
    <mergeCell ref="A10:A11"/>
    <mergeCell ref="B10:B11"/>
    <mergeCell ref="C10:C11"/>
    <mergeCell ref="D10:D11"/>
    <mergeCell ref="E10:E11"/>
    <mergeCell ref="F10:F11"/>
    <mergeCell ref="G10:G11"/>
    <mergeCell ref="H10:H11"/>
    <mergeCell ref="I10:I11"/>
    <mergeCell ref="J14:J15"/>
    <mergeCell ref="K14:K15"/>
    <mergeCell ref="L14:L15"/>
    <mergeCell ref="M14:M15"/>
    <mergeCell ref="F26:F27"/>
    <mergeCell ref="G26:G27"/>
    <mergeCell ref="H26:H27"/>
    <mergeCell ref="I26:I27"/>
    <mergeCell ref="A14:A15"/>
    <mergeCell ref="B14:B15"/>
    <mergeCell ref="C14:C15"/>
    <mergeCell ref="D14:D15"/>
    <mergeCell ref="E14:E15"/>
    <mergeCell ref="F14:F15"/>
    <mergeCell ref="G14:G15"/>
    <mergeCell ref="H14:H15"/>
    <mergeCell ref="I14:I15"/>
    <mergeCell ref="H22:H23"/>
    <mergeCell ref="I22:I23"/>
    <mergeCell ref="J26:J27"/>
    <mergeCell ref="K26:K27"/>
    <mergeCell ref="L26:L27"/>
    <mergeCell ref="M26:M27"/>
    <mergeCell ref="A26:A27"/>
    <mergeCell ref="H46:H47"/>
    <mergeCell ref="I46:I47"/>
    <mergeCell ref="J34:J35"/>
    <mergeCell ref="K34:K35"/>
    <mergeCell ref="L34:L35"/>
    <mergeCell ref="M34:M35"/>
    <mergeCell ref="A34:A35"/>
    <mergeCell ref="B34:B35"/>
    <mergeCell ref="C34:C35"/>
    <mergeCell ref="D34:D35"/>
    <mergeCell ref="E34:E35"/>
    <mergeCell ref="F34:F35"/>
    <mergeCell ref="G34:G35"/>
    <mergeCell ref="H34:H35"/>
    <mergeCell ref="I34:I35"/>
    <mergeCell ref="J46:J47"/>
    <mergeCell ref="K46:K47"/>
    <mergeCell ref="L46:L47"/>
    <mergeCell ref="M46:M47"/>
    <mergeCell ref="J42:J43"/>
    <mergeCell ref="K42:K43"/>
    <mergeCell ref="L42:L43"/>
    <mergeCell ref="M42:M43"/>
    <mergeCell ref="A46:A47"/>
    <mergeCell ref="E46:E47"/>
    <mergeCell ref="F46:F47"/>
    <mergeCell ref="G46:G47"/>
    <mergeCell ref="A42:A43"/>
    <mergeCell ref="B42:B43"/>
    <mergeCell ref="C42:C43"/>
    <mergeCell ref="D42:D43"/>
    <mergeCell ref="E42:E43"/>
    <mergeCell ref="F42:F43"/>
    <mergeCell ref="G42:G43"/>
    <mergeCell ref="H42:H43"/>
    <mergeCell ref="I42:I43"/>
    <mergeCell ref="A54:A55"/>
    <mergeCell ref="B54:B55"/>
    <mergeCell ref="C54:C55"/>
    <mergeCell ref="D54:D55"/>
    <mergeCell ref="E54:E55"/>
    <mergeCell ref="K62:K63"/>
    <mergeCell ref="L62:L63"/>
    <mergeCell ref="A58:A59"/>
    <mergeCell ref="B58:B59"/>
    <mergeCell ref="C58:C59"/>
    <mergeCell ref="D58:D59"/>
    <mergeCell ref="E58:E59"/>
    <mergeCell ref="K58:K59"/>
    <mergeCell ref="L58:L59"/>
    <mergeCell ref="A50:A51"/>
    <mergeCell ref="B50:B51"/>
    <mergeCell ref="C50:C51"/>
    <mergeCell ref="D50:D51"/>
    <mergeCell ref="E50:E51"/>
    <mergeCell ref="B46:B47"/>
    <mergeCell ref="C46:C47"/>
    <mergeCell ref="D46:D47"/>
    <mergeCell ref="M62:M63"/>
    <mergeCell ref="F62:F63"/>
    <mergeCell ref="G62:G63"/>
    <mergeCell ref="H62:H63"/>
    <mergeCell ref="I62:I63"/>
    <mergeCell ref="J62:J63"/>
    <mergeCell ref="A62:A63"/>
    <mergeCell ref="B62:B63"/>
    <mergeCell ref="C62:C63"/>
    <mergeCell ref="D62:D63"/>
    <mergeCell ref="E62:E63"/>
    <mergeCell ref="K74:K75"/>
    <mergeCell ref="L74:L75"/>
    <mergeCell ref="M74:M75"/>
    <mergeCell ref="F74:F75"/>
    <mergeCell ref="G74:G75"/>
    <mergeCell ref="H74:H75"/>
    <mergeCell ref="I74:I75"/>
    <mergeCell ref="J74:J75"/>
    <mergeCell ref="A74:A75"/>
    <mergeCell ref="B74:B75"/>
    <mergeCell ref="C74:C75"/>
    <mergeCell ref="D74:D75"/>
    <mergeCell ref="E74:E75"/>
    <mergeCell ref="A8:M8"/>
    <mergeCell ref="A84:M84"/>
    <mergeCell ref="A6:M6"/>
    <mergeCell ref="A82:A83"/>
    <mergeCell ref="B82:B83"/>
    <mergeCell ref="C82:C83"/>
    <mergeCell ref="D82:D83"/>
    <mergeCell ref="E82:E83"/>
    <mergeCell ref="F82:F83"/>
    <mergeCell ref="G82:G83"/>
    <mergeCell ref="H82:H83"/>
    <mergeCell ref="I82:I83"/>
    <mergeCell ref="J82:J83"/>
    <mergeCell ref="K82:K83"/>
    <mergeCell ref="L82:L83"/>
    <mergeCell ref="M82:M83"/>
    <mergeCell ref="A78:A79"/>
    <mergeCell ref="B78:B79"/>
    <mergeCell ref="C78:C79"/>
    <mergeCell ref="D78:D79"/>
    <mergeCell ref="E78:E79"/>
    <mergeCell ref="K78:K79"/>
    <mergeCell ref="L78:L79"/>
    <mergeCell ref="M78:M79"/>
    <mergeCell ref="F78:F79"/>
    <mergeCell ref="G78:G79"/>
    <mergeCell ref="H78:H79"/>
    <mergeCell ref="I78:I79"/>
    <mergeCell ref="J78:J79"/>
    <mergeCell ref="A70:A71"/>
    <mergeCell ref="B70:B71"/>
    <mergeCell ref="C70:C71"/>
    <mergeCell ref="D70:D71"/>
    <mergeCell ref="E70:E71"/>
    <mergeCell ref="F70:F71"/>
    <mergeCell ref="G70:G71"/>
    <mergeCell ref="H70:H71"/>
    <mergeCell ref="I70:I71"/>
    <mergeCell ref="J70:J71"/>
    <mergeCell ref="K70:K71"/>
    <mergeCell ref="L70:L71"/>
    <mergeCell ref="M70:M71"/>
    <mergeCell ref="A66:A67"/>
    <mergeCell ref="B66:B67"/>
    <mergeCell ref="C66:C67"/>
    <mergeCell ref="D66:D67"/>
    <mergeCell ref="E66:E67"/>
    <mergeCell ref="F66:F67"/>
    <mergeCell ref="G66:G67"/>
    <mergeCell ref="H66:H67"/>
    <mergeCell ref="I66:I67"/>
    <mergeCell ref="J66:J67"/>
    <mergeCell ref="K66:K67"/>
    <mergeCell ref="L66:L67"/>
    <mergeCell ref="M66:M67"/>
    <mergeCell ref="M58:M59"/>
    <mergeCell ref="F58:F59"/>
    <mergeCell ref="G58:G59"/>
    <mergeCell ref="H58:H59"/>
    <mergeCell ref="I58:I59"/>
    <mergeCell ref="J58:J59"/>
    <mergeCell ref="J50:J51"/>
    <mergeCell ref="K50:K51"/>
    <mergeCell ref="L50:L51"/>
    <mergeCell ref="M50:M51"/>
    <mergeCell ref="K54:K55"/>
    <mergeCell ref="L54:L55"/>
    <mergeCell ref="M54:M55"/>
    <mergeCell ref="F54:F55"/>
    <mergeCell ref="G54:G55"/>
    <mergeCell ref="H54:H55"/>
    <mergeCell ref="I54:I55"/>
    <mergeCell ref="J54:J55"/>
    <mergeCell ref="F50:F51"/>
    <mergeCell ref="G50:G51"/>
    <mergeCell ref="H50:H51"/>
    <mergeCell ref="I50:I51"/>
    <mergeCell ref="J38:J39"/>
    <mergeCell ref="K38:K39"/>
    <mergeCell ref="L38:L39"/>
    <mergeCell ref="M38:M39"/>
    <mergeCell ref="A38:A39"/>
    <mergeCell ref="B38:B39"/>
    <mergeCell ref="C38:C39"/>
    <mergeCell ref="D38:D39"/>
    <mergeCell ref="E38:E39"/>
    <mergeCell ref="F38:F39"/>
    <mergeCell ref="G38:G39"/>
    <mergeCell ref="H38:H39"/>
    <mergeCell ref="I38:I39"/>
    <mergeCell ref="J30:J31"/>
    <mergeCell ref="K30:K31"/>
    <mergeCell ref="L30:L31"/>
    <mergeCell ref="M30:M31"/>
    <mergeCell ref="A30:A31"/>
    <mergeCell ref="B30:B31"/>
    <mergeCell ref="C30:C31"/>
    <mergeCell ref="D30:D31"/>
    <mergeCell ref="E30:E31"/>
    <mergeCell ref="F30:F31"/>
    <mergeCell ref="G30:G31"/>
    <mergeCell ref="H30:H31"/>
    <mergeCell ref="I30:I31"/>
    <mergeCell ref="K22:K23"/>
    <mergeCell ref="L22:L23"/>
    <mergeCell ref="M22:M23"/>
    <mergeCell ref="A18:A19"/>
    <mergeCell ref="B18:B19"/>
    <mergeCell ref="C18:C19"/>
    <mergeCell ref="D18:D19"/>
    <mergeCell ref="E18:E19"/>
    <mergeCell ref="F18:F19"/>
    <mergeCell ref="G18:G19"/>
    <mergeCell ref="H18:H19"/>
    <mergeCell ref="I18:I19"/>
    <mergeCell ref="J18:J19"/>
    <mergeCell ref="K18:K19"/>
    <mergeCell ref="L18:L19"/>
    <mergeCell ref="M18:M19"/>
    <mergeCell ref="A22:A23"/>
    <mergeCell ref="B22:B23"/>
    <mergeCell ref="C22:C23"/>
    <mergeCell ref="D22:D23"/>
    <mergeCell ref="E22:E23"/>
    <mergeCell ref="F22:F23"/>
    <mergeCell ref="G22:G23"/>
    <mergeCell ref="B26:B27"/>
    <mergeCell ref="C26:C27"/>
    <mergeCell ref="D26:D27"/>
    <mergeCell ref="E26:E27"/>
    <mergeCell ref="J22:J23"/>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topLeftCell="A4" workbookViewId="0">
      <selection activeCell="B9" sqref="B9"/>
    </sheetView>
  </sheetViews>
  <sheetFormatPr defaultRowHeight="15" x14ac:dyDescent="0.2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x14ac:dyDescent="0.25">
      <c r="A1" s="14"/>
      <c r="B1" s="14"/>
      <c r="C1" s="14"/>
      <c r="D1" s="24"/>
      <c r="E1" s="14"/>
      <c r="F1" s="14"/>
      <c r="G1" s="14"/>
      <c r="H1" s="14"/>
      <c r="I1" s="14"/>
      <c r="J1" s="14"/>
      <c r="K1" s="14"/>
      <c r="L1" s="14"/>
      <c r="M1" s="14"/>
    </row>
    <row r="2" spans="1:13" s="3" customFormat="1" ht="12.75" customHeight="1" x14ac:dyDescent="0.25">
      <c r="A2" s="14"/>
      <c r="B2" s="14"/>
      <c r="C2" s="14"/>
      <c r="D2" s="24"/>
      <c r="E2" s="14"/>
      <c r="F2" s="14"/>
      <c r="G2" s="14"/>
      <c r="H2" s="14"/>
      <c r="I2" s="14"/>
      <c r="J2" s="14"/>
      <c r="K2" s="14"/>
      <c r="L2" s="14"/>
      <c r="M2" s="14"/>
    </row>
    <row r="3" spans="1:13" s="3" customFormat="1" ht="12.75" customHeight="1" x14ac:dyDescent="0.25">
      <c r="A3" s="14"/>
      <c r="B3" s="14"/>
      <c r="C3" s="14"/>
      <c r="D3" s="24"/>
      <c r="E3" s="14"/>
      <c r="F3" s="14"/>
      <c r="G3" s="14"/>
      <c r="H3" s="14"/>
      <c r="I3" s="14"/>
      <c r="J3" s="14"/>
      <c r="K3" s="14"/>
      <c r="L3" s="14"/>
      <c r="M3" s="14"/>
    </row>
    <row r="4" spans="1:13" s="3" customFormat="1" ht="12.75" customHeight="1" thickBot="1" x14ac:dyDescent="0.3">
      <c r="A4" s="14"/>
      <c r="B4" s="14"/>
      <c r="C4" s="14"/>
      <c r="D4" s="24"/>
      <c r="E4" s="14"/>
      <c r="F4" s="14"/>
      <c r="G4" s="14"/>
      <c r="H4" s="14"/>
      <c r="I4" s="14"/>
      <c r="J4" s="14"/>
      <c r="K4" s="14"/>
      <c r="L4" s="14"/>
      <c r="M4" s="14"/>
    </row>
    <row r="5" spans="1:13" s="3" customFormat="1" ht="13.5" customHeight="1" x14ac:dyDescent="0.25">
      <c r="A5" s="178" t="s">
        <v>17</v>
      </c>
      <c r="B5" s="179"/>
      <c r="C5" s="179"/>
      <c r="D5" s="179"/>
      <c r="E5" s="179"/>
      <c r="F5" s="179"/>
      <c r="G5" s="179"/>
      <c r="H5" s="179"/>
      <c r="I5" s="179"/>
      <c r="J5" s="179"/>
      <c r="K5" s="179"/>
      <c r="L5" s="179"/>
      <c r="M5" s="180"/>
    </row>
    <row r="6" spans="1:13" s="8" customFormat="1" ht="14.25" customHeight="1" x14ac:dyDescent="0.25">
      <c r="A6" s="26"/>
      <c r="B6" s="5"/>
      <c r="C6" s="5"/>
      <c r="D6" s="5"/>
      <c r="E6" s="5"/>
      <c r="F6" s="5"/>
      <c r="G6" s="5"/>
      <c r="H6" s="5"/>
      <c r="I6" s="5"/>
      <c r="J6" s="5"/>
      <c r="K6" s="5"/>
      <c r="L6" s="5"/>
      <c r="M6" s="27"/>
    </row>
    <row r="7" spans="1:13" s="14" customFormat="1" ht="16.5" customHeight="1" thickBot="1" x14ac:dyDescent="0.3">
      <c r="A7" s="181" t="s">
        <v>28</v>
      </c>
      <c r="B7" s="170"/>
      <c r="C7" s="170"/>
      <c r="D7" s="170"/>
      <c r="E7" s="170"/>
      <c r="F7" s="170"/>
      <c r="G7" s="170"/>
      <c r="H7" s="170"/>
      <c r="I7" s="170"/>
      <c r="J7" s="170"/>
      <c r="K7" s="170"/>
      <c r="L7" s="170"/>
      <c r="M7" s="171"/>
    </row>
    <row r="8" spans="1:13" s="14" customFormat="1" ht="71.25" x14ac:dyDescent="0.25">
      <c r="A8" s="15" t="s">
        <v>0</v>
      </c>
      <c r="B8" s="18" t="s">
        <v>45</v>
      </c>
      <c r="C8" s="16" t="s">
        <v>2</v>
      </c>
      <c r="D8" s="18" t="s">
        <v>3</v>
      </c>
      <c r="E8" s="18" t="s">
        <v>4</v>
      </c>
      <c r="F8" s="18" t="s">
        <v>42</v>
      </c>
      <c r="G8" s="18" t="s">
        <v>5</v>
      </c>
      <c r="H8" s="18" t="s">
        <v>9</v>
      </c>
      <c r="I8" s="18" t="s">
        <v>10</v>
      </c>
      <c r="J8" s="18" t="s">
        <v>7</v>
      </c>
      <c r="K8" s="18" t="s">
        <v>8</v>
      </c>
      <c r="L8" s="17" t="s">
        <v>6</v>
      </c>
      <c r="M8" s="19" t="s">
        <v>16</v>
      </c>
    </row>
    <row r="9" spans="1:13" s="14" customFormat="1" ht="51" x14ac:dyDescent="0.25">
      <c r="A9" s="41">
        <v>44187</v>
      </c>
      <c r="B9" s="39" t="s">
        <v>18</v>
      </c>
      <c r="C9" s="39" t="s">
        <v>19</v>
      </c>
      <c r="D9" s="39" t="s">
        <v>20</v>
      </c>
      <c r="E9" s="39" t="s">
        <v>21</v>
      </c>
      <c r="F9" s="40">
        <v>9590</v>
      </c>
      <c r="G9" s="40">
        <v>5</v>
      </c>
      <c r="H9" s="40">
        <v>5</v>
      </c>
      <c r="I9" s="40">
        <v>0</v>
      </c>
      <c r="J9" s="30">
        <v>0</v>
      </c>
      <c r="K9" s="30">
        <v>0</v>
      </c>
      <c r="L9" s="30">
        <v>0</v>
      </c>
      <c r="M9" s="40" t="s">
        <v>29</v>
      </c>
    </row>
    <row r="10" spans="1:13" s="14" customFormat="1" ht="25.5" x14ac:dyDescent="0.25">
      <c r="A10" s="41">
        <v>44187</v>
      </c>
      <c r="B10" s="39" t="s">
        <v>18</v>
      </c>
      <c r="C10" s="39" t="s">
        <v>19</v>
      </c>
      <c r="D10" s="39" t="s">
        <v>43</v>
      </c>
      <c r="E10" s="39" t="s">
        <v>22</v>
      </c>
      <c r="F10" s="40">
        <v>21850</v>
      </c>
      <c r="G10" s="40">
        <v>1058</v>
      </c>
      <c r="H10" s="40">
        <v>0</v>
      </c>
      <c r="I10" s="40">
        <v>1058</v>
      </c>
      <c r="J10" s="40">
        <v>0</v>
      </c>
      <c r="K10" s="30">
        <v>0</v>
      </c>
      <c r="L10" s="30">
        <v>0</v>
      </c>
      <c r="M10" s="40" t="s">
        <v>29</v>
      </c>
    </row>
    <row r="11" spans="1:13" s="14" customFormat="1" ht="38.25" x14ac:dyDescent="0.25">
      <c r="A11" s="41">
        <v>44187</v>
      </c>
      <c r="B11" s="39" t="s">
        <v>18</v>
      </c>
      <c r="C11" s="39" t="s">
        <v>19</v>
      </c>
      <c r="D11" s="39" t="s">
        <v>23</v>
      </c>
      <c r="E11" s="39" t="s">
        <v>24</v>
      </c>
      <c r="F11" s="40">
        <v>14065</v>
      </c>
      <c r="G11" s="40">
        <v>217</v>
      </c>
      <c r="H11" s="40">
        <v>0</v>
      </c>
      <c r="I11" s="40">
        <v>217</v>
      </c>
      <c r="J11" s="40">
        <v>0</v>
      </c>
      <c r="K11" s="30">
        <v>0</v>
      </c>
      <c r="L11" s="30">
        <v>0</v>
      </c>
      <c r="M11" s="40" t="s">
        <v>29</v>
      </c>
    </row>
    <row r="12" spans="1:13" s="14" customFormat="1" ht="25.5" x14ac:dyDescent="0.25">
      <c r="A12" s="41">
        <v>44187</v>
      </c>
      <c r="B12" s="47" t="s">
        <v>18</v>
      </c>
      <c r="C12" s="47" t="s">
        <v>19</v>
      </c>
      <c r="D12" s="47" t="s">
        <v>44</v>
      </c>
      <c r="E12" s="47" t="s">
        <v>25</v>
      </c>
      <c r="F12" s="46">
        <v>15000</v>
      </c>
      <c r="G12" s="46">
        <v>1000</v>
      </c>
      <c r="H12" s="46">
        <v>0</v>
      </c>
      <c r="I12" s="46">
        <v>1000</v>
      </c>
      <c r="J12" s="46">
        <v>0</v>
      </c>
      <c r="K12" s="30">
        <v>0</v>
      </c>
      <c r="L12" s="30">
        <v>0</v>
      </c>
      <c r="M12" s="40" t="s">
        <v>29</v>
      </c>
    </row>
    <row r="13" spans="1:13" s="14" customFormat="1" ht="26.25" thickBot="1" x14ac:dyDescent="0.3">
      <c r="A13" s="41">
        <v>44187</v>
      </c>
      <c r="B13" s="47" t="s">
        <v>18</v>
      </c>
      <c r="C13" s="47" t="s">
        <v>19</v>
      </c>
      <c r="D13" s="47" t="s">
        <v>26</v>
      </c>
      <c r="E13" s="47" t="s">
        <v>27</v>
      </c>
      <c r="F13" s="46">
        <v>32590</v>
      </c>
      <c r="G13" s="46">
        <v>297</v>
      </c>
      <c r="H13" s="46">
        <v>0</v>
      </c>
      <c r="I13" s="46">
        <v>297</v>
      </c>
      <c r="J13" s="46">
        <v>0</v>
      </c>
      <c r="K13" s="30">
        <v>0</v>
      </c>
      <c r="L13" s="44">
        <v>0</v>
      </c>
      <c r="M13" s="46" t="s">
        <v>29</v>
      </c>
    </row>
    <row r="14" spans="1:13" s="8" customFormat="1" ht="16.5" customHeight="1" thickBot="1" x14ac:dyDescent="0.3">
      <c r="A14" s="150" t="s">
        <v>15</v>
      </c>
      <c r="B14" s="151"/>
      <c r="C14" s="151"/>
      <c r="D14" s="151"/>
      <c r="E14" s="152"/>
      <c r="F14" s="1">
        <f t="shared" ref="F14:G14" si="0">SUM(F9:F13)</f>
        <v>93095</v>
      </c>
      <c r="G14" s="1">
        <f t="shared" si="0"/>
        <v>2577</v>
      </c>
      <c r="H14" s="1">
        <f>+H9+H11+H12+H13</f>
        <v>5</v>
      </c>
      <c r="I14" s="1">
        <f t="shared" ref="I14:K14" si="1">SUM(I9:I13)</f>
        <v>2572</v>
      </c>
      <c r="J14" s="42">
        <f t="shared" si="1"/>
        <v>0</v>
      </c>
      <c r="K14" s="1">
        <f t="shared" si="1"/>
        <v>0</v>
      </c>
      <c r="L14" s="43"/>
      <c r="M14" s="36"/>
    </row>
    <row r="15" spans="1:13" s="8" customFormat="1" ht="16.5" customHeight="1" thickBot="1" x14ac:dyDescent="0.3">
      <c r="A15" s="45"/>
      <c r="B15" s="7"/>
      <c r="C15" s="7"/>
      <c r="D15" s="7"/>
      <c r="E15" s="7"/>
      <c r="F15" s="7"/>
      <c r="G15" s="7"/>
      <c r="H15" s="7"/>
      <c r="I15" s="7"/>
      <c r="J15" s="7"/>
      <c r="K15" s="7"/>
      <c r="L15" s="7"/>
      <c r="M15" s="29"/>
    </row>
    <row r="16" spans="1:13" s="14" customFormat="1" ht="71.25" x14ac:dyDescent="0.25">
      <c r="A16" s="15" t="s">
        <v>0</v>
      </c>
      <c r="B16" s="18" t="s">
        <v>45</v>
      </c>
      <c r="C16" s="16" t="s">
        <v>2</v>
      </c>
      <c r="D16" s="18" t="s">
        <v>3</v>
      </c>
      <c r="E16" s="18" t="s">
        <v>4</v>
      </c>
      <c r="F16" s="18" t="s">
        <v>42</v>
      </c>
      <c r="G16" s="18" t="s">
        <v>5</v>
      </c>
      <c r="H16" s="18" t="s">
        <v>9</v>
      </c>
      <c r="I16" s="18" t="s">
        <v>10</v>
      </c>
      <c r="J16" s="18" t="s">
        <v>7</v>
      </c>
      <c r="K16" s="18" t="s">
        <v>8</v>
      </c>
      <c r="L16" s="17" t="s">
        <v>6</v>
      </c>
      <c r="M16" s="19" t="s">
        <v>16</v>
      </c>
    </row>
    <row r="17" spans="1:13" s="14" customFormat="1" ht="51" x14ac:dyDescent="0.25">
      <c r="A17" s="41">
        <v>44186</v>
      </c>
      <c r="B17" s="39" t="s">
        <v>18</v>
      </c>
      <c r="C17" s="39" t="s">
        <v>19</v>
      </c>
      <c r="D17" s="39" t="s">
        <v>20</v>
      </c>
      <c r="E17" s="39" t="s">
        <v>21</v>
      </c>
      <c r="F17" s="40">
        <v>9590</v>
      </c>
      <c r="G17" s="40">
        <v>5</v>
      </c>
      <c r="H17" s="40">
        <v>5</v>
      </c>
      <c r="I17" s="40">
        <v>0</v>
      </c>
      <c r="J17" s="30">
        <v>0</v>
      </c>
      <c r="K17" s="30">
        <v>0</v>
      </c>
      <c r="L17" s="30">
        <v>0</v>
      </c>
      <c r="M17" s="40" t="s">
        <v>29</v>
      </c>
    </row>
    <row r="18" spans="1:13" s="14" customFormat="1" ht="25.5" x14ac:dyDescent="0.25">
      <c r="A18" s="41">
        <v>44186</v>
      </c>
      <c r="B18" s="39" t="s">
        <v>18</v>
      </c>
      <c r="C18" s="39" t="s">
        <v>19</v>
      </c>
      <c r="D18" s="39" t="s">
        <v>43</v>
      </c>
      <c r="E18" s="39" t="s">
        <v>22</v>
      </c>
      <c r="F18" s="40">
        <v>21850</v>
      </c>
      <c r="G18" s="40">
        <v>1058</v>
      </c>
      <c r="H18" s="40">
        <v>0</v>
      </c>
      <c r="I18" s="40">
        <v>1058</v>
      </c>
      <c r="J18" s="40">
        <v>0</v>
      </c>
      <c r="K18" s="30">
        <v>0</v>
      </c>
      <c r="L18" s="30">
        <v>0</v>
      </c>
      <c r="M18" s="40" t="s">
        <v>29</v>
      </c>
    </row>
    <row r="19" spans="1:13" s="14" customFormat="1" ht="38.25" x14ac:dyDescent="0.25">
      <c r="A19" s="41">
        <v>44186</v>
      </c>
      <c r="B19" s="39" t="s">
        <v>18</v>
      </c>
      <c r="C19" s="39" t="s">
        <v>19</v>
      </c>
      <c r="D19" s="39" t="s">
        <v>23</v>
      </c>
      <c r="E19" s="39" t="s">
        <v>24</v>
      </c>
      <c r="F19" s="40">
        <v>14065</v>
      </c>
      <c r="G19" s="40">
        <v>217</v>
      </c>
      <c r="H19" s="40">
        <v>0</v>
      </c>
      <c r="I19" s="40">
        <v>217</v>
      </c>
      <c r="J19" s="40">
        <v>0</v>
      </c>
      <c r="K19" s="30">
        <v>0</v>
      </c>
      <c r="L19" s="30">
        <v>0</v>
      </c>
      <c r="M19" s="40" t="s">
        <v>29</v>
      </c>
    </row>
    <row r="20" spans="1:13" s="14" customFormat="1" ht="25.5" x14ac:dyDescent="0.25">
      <c r="A20" s="41">
        <v>44186</v>
      </c>
      <c r="B20" s="47" t="s">
        <v>18</v>
      </c>
      <c r="C20" s="47" t="s">
        <v>19</v>
      </c>
      <c r="D20" s="47" t="s">
        <v>44</v>
      </c>
      <c r="E20" s="47" t="s">
        <v>25</v>
      </c>
      <c r="F20" s="46">
        <v>15000</v>
      </c>
      <c r="G20" s="46">
        <v>1000</v>
      </c>
      <c r="H20" s="46">
        <v>0</v>
      </c>
      <c r="I20" s="46">
        <v>1000</v>
      </c>
      <c r="J20" s="46">
        <v>0</v>
      </c>
      <c r="K20" s="30">
        <v>0</v>
      </c>
      <c r="L20" s="30">
        <v>0</v>
      </c>
      <c r="M20" s="40" t="s">
        <v>29</v>
      </c>
    </row>
    <row r="21" spans="1:13" s="14" customFormat="1" ht="26.25" thickBot="1" x14ac:dyDescent="0.3">
      <c r="A21" s="41">
        <v>44186</v>
      </c>
      <c r="B21" s="47" t="s">
        <v>18</v>
      </c>
      <c r="C21" s="47" t="s">
        <v>19</v>
      </c>
      <c r="D21" s="47" t="s">
        <v>26</v>
      </c>
      <c r="E21" s="47" t="s">
        <v>27</v>
      </c>
      <c r="F21" s="46">
        <v>32590</v>
      </c>
      <c r="G21" s="46">
        <v>297</v>
      </c>
      <c r="H21" s="46">
        <v>0</v>
      </c>
      <c r="I21" s="46">
        <v>297</v>
      </c>
      <c r="J21" s="46">
        <v>0</v>
      </c>
      <c r="K21" s="30">
        <v>0</v>
      </c>
      <c r="L21" s="44">
        <v>0</v>
      </c>
      <c r="M21" s="46" t="s">
        <v>29</v>
      </c>
    </row>
    <row r="22" spans="1:13" s="8" customFormat="1" ht="16.5" customHeight="1" thickBot="1" x14ac:dyDescent="0.3">
      <c r="A22" s="150" t="s">
        <v>15</v>
      </c>
      <c r="B22" s="151"/>
      <c r="C22" s="151"/>
      <c r="D22" s="151"/>
      <c r="E22" s="152"/>
      <c r="F22" s="1">
        <f t="shared" ref="F22:G22" si="2">SUM(F17:F21)</f>
        <v>93095</v>
      </c>
      <c r="G22" s="1">
        <f t="shared" si="2"/>
        <v>2577</v>
      </c>
      <c r="H22" s="1">
        <f>+H17+H19+H20+H21</f>
        <v>5</v>
      </c>
      <c r="I22" s="1">
        <f t="shared" ref="I22:K22" si="3">SUM(I17:I21)</f>
        <v>2572</v>
      </c>
      <c r="J22" s="42">
        <f t="shared" si="3"/>
        <v>0</v>
      </c>
      <c r="K22" s="1">
        <f t="shared" si="3"/>
        <v>0</v>
      </c>
      <c r="L22" s="43"/>
      <c r="M22" s="36"/>
    </row>
    <row r="23" spans="1:13" s="8" customFormat="1" ht="16.5" customHeight="1" thickBot="1" x14ac:dyDescent="0.3">
      <c r="A23" s="45"/>
      <c r="B23" s="7"/>
      <c r="C23" s="7"/>
      <c r="D23" s="7"/>
      <c r="E23" s="7"/>
      <c r="F23" s="7"/>
      <c r="G23" s="7"/>
      <c r="H23" s="7"/>
      <c r="I23" s="7"/>
      <c r="J23" s="7"/>
      <c r="K23" s="7"/>
      <c r="L23" s="7"/>
      <c r="M23" s="29"/>
    </row>
    <row r="24" spans="1:13" s="14" customFormat="1" ht="71.25" x14ac:dyDescent="0.25">
      <c r="A24" s="15" t="s">
        <v>0</v>
      </c>
      <c r="B24" s="18" t="s">
        <v>45</v>
      </c>
      <c r="C24" s="16" t="s">
        <v>2</v>
      </c>
      <c r="D24" s="18" t="s">
        <v>3</v>
      </c>
      <c r="E24" s="18" t="s">
        <v>4</v>
      </c>
      <c r="F24" s="18" t="s">
        <v>42</v>
      </c>
      <c r="G24" s="18" t="s">
        <v>5</v>
      </c>
      <c r="H24" s="18" t="s">
        <v>9</v>
      </c>
      <c r="I24" s="18" t="s">
        <v>10</v>
      </c>
      <c r="J24" s="18" t="s">
        <v>7</v>
      </c>
      <c r="K24" s="18" t="s">
        <v>8</v>
      </c>
      <c r="L24" s="17" t="s">
        <v>6</v>
      </c>
      <c r="M24" s="19" t="s">
        <v>16</v>
      </c>
    </row>
    <row r="25" spans="1:13" s="14" customFormat="1" ht="51" x14ac:dyDescent="0.25">
      <c r="A25" s="41">
        <v>44186</v>
      </c>
      <c r="B25" s="39" t="s">
        <v>18</v>
      </c>
      <c r="C25" s="39" t="s">
        <v>19</v>
      </c>
      <c r="D25" s="39" t="s">
        <v>20</v>
      </c>
      <c r="E25" s="39" t="s">
        <v>21</v>
      </c>
      <c r="F25" s="40">
        <v>9590</v>
      </c>
      <c r="G25" s="40">
        <v>5</v>
      </c>
      <c r="H25" s="40">
        <v>5</v>
      </c>
      <c r="I25" s="40">
        <v>0</v>
      </c>
      <c r="J25" s="30">
        <v>0</v>
      </c>
      <c r="K25" s="30">
        <v>0</v>
      </c>
      <c r="L25" s="30">
        <v>0</v>
      </c>
      <c r="M25" s="40" t="s">
        <v>29</v>
      </c>
    </row>
    <row r="26" spans="1:13" s="14" customFormat="1" ht="25.5" x14ac:dyDescent="0.25">
      <c r="A26" s="41">
        <v>44186</v>
      </c>
      <c r="B26" s="39" t="s">
        <v>18</v>
      </c>
      <c r="C26" s="39" t="s">
        <v>19</v>
      </c>
      <c r="D26" s="39" t="s">
        <v>43</v>
      </c>
      <c r="E26" s="39" t="s">
        <v>22</v>
      </c>
      <c r="F26" s="40">
        <v>21850</v>
      </c>
      <c r="G26" s="40">
        <v>1058</v>
      </c>
      <c r="H26" s="40">
        <v>0</v>
      </c>
      <c r="I26" s="40">
        <v>1058</v>
      </c>
      <c r="J26" s="40">
        <v>0</v>
      </c>
      <c r="K26" s="30">
        <v>0</v>
      </c>
      <c r="L26" s="30">
        <v>0</v>
      </c>
      <c r="M26" s="40" t="s">
        <v>29</v>
      </c>
    </row>
    <row r="27" spans="1:13" s="14" customFormat="1" ht="38.25" x14ac:dyDescent="0.25">
      <c r="A27" s="41">
        <v>44186</v>
      </c>
      <c r="B27" s="39" t="s">
        <v>18</v>
      </c>
      <c r="C27" s="39" t="s">
        <v>19</v>
      </c>
      <c r="D27" s="39" t="s">
        <v>23</v>
      </c>
      <c r="E27" s="39" t="s">
        <v>24</v>
      </c>
      <c r="F27" s="40">
        <v>14065</v>
      </c>
      <c r="G27" s="40">
        <v>217</v>
      </c>
      <c r="H27" s="40">
        <v>0</v>
      </c>
      <c r="I27" s="40">
        <v>217</v>
      </c>
      <c r="J27" s="40">
        <v>0</v>
      </c>
      <c r="K27" s="30">
        <v>0</v>
      </c>
      <c r="L27" s="30">
        <v>0</v>
      </c>
      <c r="M27" s="40" t="s">
        <v>29</v>
      </c>
    </row>
    <row r="28" spans="1:13" s="14" customFormat="1" ht="25.5" x14ac:dyDescent="0.25">
      <c r="A28" s="41">
        <v>44186</v>
      </c>
      <c r="B28" s="47" t="s">
        <v>18</v>
      </c>
      <c r="C28" s="47" t="s">
        <v>19</v>
      </c>
      <c r="D28" s="47" t="s">
        <v>44</v>
      </c>
      <c r="E28" s="47" t="s">
        <v>25</v>
      </c>
      <c r="F28" s="46">
        <v>15000</v>
      </c>
      <c r="G28" s="46">
        <v>1000</v>
      </c>
      <c r="H28" s="46">
        <v>0</v>
      </c>
      <c r="I28" s="46">
        <v>1000</v>
      </c>
      <c r="J28" s="46">
        <v>0</v>
      </c>
      <c r="K28" s="30">
        <v>0</v>
      </c>
      <c r="L28" s="30">
        <v>0</v>
      </c>
      <c r="M28" s="40" t="s">
        <v>29</v>
      </c>
    </row>
    <row r="29" spans="1:13" s="14" customFormat="1" ht="26.25" thickBot="1" x14ac:dyDescent="0.3">
      <c r="A29" s="41">
        <v>44186</v>
      </c>
      <c r="B29" s="47" t="s">
        <v>18</v>
      </c>
      <c r="C29" s="47" t="s">
        <v>19</v>
      </c>
      <c r="D29" s="47" t="s">
        <v>26</v>
      </c>
      <c r="E29" s="47" t="s">
        <v>27</v>
      </c>
      <c r="F29" s="46">
        <v>32590</v>
      </c>
      <c r="G29" s="46">
        <v>297</v>
      </c>
      <c r="H29" s="46">
        <v>0</v>
      </c>
      <c r="I29" s="46">
        <v>297</v>
      </c>
      <c r="J29" s="46">
        <v>0</v>
      </c>
      <c r="K29" s="30">
        <v>0</v>
      </c>
      <c r="L29" s="44">
        <v>0</v>
      </c>
      <c r="M29" s="46" t="s">
        <v>29</v>
      </c>
    </row>
    <row r="30" spans="1:13" s="8" customFormat="1" ht="16.5" customHeight="1" thickBot="1" x14ac:dyDescent="0.3">
      <c r="A30" s="144" t="s">
        <v>15</v>
      </c>
      <c r="B30" s="145"/>
      <c r="C30" s="145"/>
      <c r="D30" s="145"/>
      <c r="E30" s="146"/>
      <c r="F30" s="1">
        <f t="shared" ref="F30:G30" si="4">SUM(F25:F29)</f>
        <v>93095</v>
      </c>
      <c r="G30" s="1">
        <f t="shared" si="4"/>
        <v>2577</v>
      </c>
      <c r="H30" s="1">
        <f>+H25+H27+H28+H29</f>
        <v>5</v>
      </c>
      <c r="I30" s="1">
        <f t="shared" ref="I30:K30" si="5">SUM(I25:I29)</f>
        <v>2572</v>
      </c>
      <c r="J30" s="42">
        <f t="shared" si="5"/>
        <v>0</v>
      </c>
      <c r="K30" s="1">
        <f t="shared" si="5"/>
        <v>0</v>
      </c>
      <c r="L30" s="43"/>
      <c r="M30" s="36"/>
    </row>
    <row r="31" spans="1:13" s="8" customFormat="1" ht="16.5" customHeight="1" thickBot="1" x14ac:dyDescent="0.3">
      <c r="A31" s="45"/>
      <c r="B31" s="7"/>
      <c r="C31" s="7"/>
      <c r="D31" s="7"/>
      <c r="E31" s="7"/>
      <c r="F31" s="7"/>
      <c r="G31" s="7"/>
      <c r="H31" s="7"/>
      <c r="I31" s="7"/>
      <c r="J31" s="7"/>
      <c r="K31" s="7"/>
      <c r="L31" s="7"/>
      <c r="M31" s="29"/>
    </row>
    <row r="32" spans="1:13" s="14" customFormat="1" ht="71.25" x14ac:dyDescent="0.25">
      <c r="A32" s="15" t="s">
        <v>0</v>
      </c>
      <c r="B32" s="18" t="s">
        <v>45</v>
      </c>
      <c r="C32" s="16" t="s">
        <v>2</v>
      </c>
      <c r="D32" s="18" t="s">
        <v>3</v>
      </c>
      <c r="E32" s="18" t="s">
        <v>4</v>
      </c>
      <c r="F32" s="18" t="s">
        <v>42</v>
      </c>
      <c r="G32" s="18" t="s">
        <v>5</v>
      </c>
      <c r="H32" s="18" t="s">
        <v>9</v>
      </c>
      <c r="I32" s="18" t="s">
        <v>10</v>
      </c>
      <c r="J32" s="18" t="s">
        <v>7</v>
      </c>
      <c r="K32" s="18" t="s">
        <v>8</v>
      </c>
      <c r="L32" s="17" t="s">
        <v>6</v>
      </c>
      <c r="M32" s="19" t="s">
        <v>16</v>
      </c>
    </row>
    <row r="33" spans="1:13" s="14" customFormat="1" ht="51" x14ac:dyDescent="0.25">
      <c r="A33" s="41">
        <v>44184</v>
      </c>
      <c r="B33" s="39" t="s">
        <v>18</v>
      </c>
      <c r="C33" s="39" t="s">
        <v>19</v>
      </c>
      <c r="D33" s="39" t="s">
        <v>20</v>
      </c>
      <c r="E33" s="39" t="s">
        <v>21</v>
      </c>
      <c r="F33" s="40">
        <v>9590</v>
      </c>
      <c r="G33" s="40">
        <v>5</v>
      </c>
      <c r="H33" s="40">
        <v>5</v>
      </c>
      <c r="I33" s="40">
        <v>0</v>
      </c>
      <c r="J33" s="30">
        <v>0</v>
      </c>
      <c r="K33" s="30">
        <v>0</v>
      </c>
      <c r="L33" s="30">
        <v>0</v>
      </c>
      <c r="M33" s="40" t="s">
        <v>29</v>
      </c>
    </row>
    <row r="34" spans="1:13" s="14" customFormat="1" ht="25.5" x14ac:dyDescent="0.25">
      <c r="A34" s="41">
        <v>44184</v>
      </c>
      <c r="B34" s="39" t="s">
        <v>18</v>
      </c>
      <c r="C34" s="39" t="s">
        <v>19</v>
      </c>
      <c r="D34" s="39" t="s">
        <v>43</v>
      </c>
      <c r="E34" s="39" t="s">
        <v>22</v>
      </c>
      <c r="F34" s="40">
        <v>21850</v>
      </c>
      <c r="G34" s="40">
        <v>1058</v>
      </c>
      <c r="H34" s="40">
        <v>0</v>
      </c>
      <c r="I34" s="40">
        <v>1058</v>
      </c>
      <c r="J34" s="40">
        <v>0</v>
      </c>
      <c r="K34" s="30">
        <v>0</v>
      </c>
      <c r="L34" s="30">
        <v>0</v>
      </c>
      <c r="M34" s="40" t="s">
        <v>29</v>
      </c>
    </row>
    <row r="35" spans="1:13" s="14" customFormat="1" ht="38.25" x14ac:dyDescent="0.25">
      <c r="A35" s="41">
        <v>44184</v>
      </c>
      <c r="B35" s="39" t="s">
        <v>18</v>
      </c>
      <c r="C35" s="39" t="s">
        <v>19</v>
      </c>
      <c r="D35" s="39" t="s">
        <v>23</v>
      </c>
      <c r="E35" s="39" t="s">
        <v>24</v>
      </c>
      <c r="F35" s="40">
        <v>14065</v>
      </c>
      <c r="G35" s="40">
        <v>217</v>
      </c>
      <c r="H35" s="40">
        <v>0</v>
      </c>
      <c r="I35" s="40">
        <v>217</v>
      </c>
      <c r="J35" s="40">
        <v>0</v>
      </c>
      <c r="K35" s="30">
        <v>0</v>
      </c>
      <c r="L35" s="30">
        <v>0</v>
      </c>
      <c r="M35" s="40" t="s">
        <v>29</v>
      </c>
    </row>
    <row r="36" spans="1:13" s="14" customFormat="1" ht="25.5" x14ac:dyDescent="0.25">
      <c r="A36" s="41">
        <v>44184</v>
      </c>
      <c r="B36" s="47" t="s">
        <v>18</v>
      </c>
      <c r="C36" s="47" t="s">
        <v>19</v>
      </c>
      <c r="D36" s="47" t="s">
        <v>44</v>
      </c>
      <c r="E36" s="47" t="s">
        <v>25</v>
      </c>
      <c r="F36" s="46">
        <v>15000</v>
      </c>
      <c r="G36" s="46">
        <v>1000</v>
      </c>
      <c r="H36" s="46">
        <v>0</v>
      </c>
      <c r="I36" s="46">
        <v>1000</v>
      </c>
      <c r="J36" s="46">
        <v>0</v>
      </c>
      <c r="K36" s="30">
        <v>0</v>
      </c>
      <c r="L36" s="30">
        <v>0</v>
      </c>
      <c r="M36" s="40" t="s">
        <v>29</v>
      </c>
    </row>
    <row r="37" spans="1:13" s="14" customFormat="1" ht="26.25" thickBot="1" x14ac:dyDescent="0.3">
      <c r="A37" s="41">
        <v>44184</v>
      </c>
      <c r="B37" s="47" t="s">
        <v>18</v>
      </c>
      <c r="C37" s="47" t="s">
        <v>19</v>
      </c>
      <c r="D37" s="47" t="s">
        <v>26</v>
      </c>
      <c r="E37" s="47" t="s">
        <v>27</v>
      </c>
      <c r="F37" s="46">
        <v>32590</v>
      </c>
      <c r="G37" s="46">
        <v>297</v>
      </c>
      <c r="H37" s="46">
        <v>0</v>
      </c>
      <c r="I37" s="46">
        <v>297</v>
      </c>
      <c r="J37" s="46">
        <v>0</v>
      </c>
      <c r="K37" s="30">
        <v>0</v>
      </c>
      <c r="L37" s="44">
        <v>0</v>
      </c>
      <c r="M37" s="46" t="s">
        <v>29</v>
      </c>
    </row>
    <row r="38" spans="1:13" s="8" customFormat="1" ht="16.5" customHeight="1" thickBot="1" x14ac:dyDescent="0.3">
      <c r="A38" s="138" t="s">
        <v>15</v>
      </c>
      <c r="B38" s="139"/>
      <c r="C38" s="139"/>
      <c r="D38" s="139"/>
      <c r="E38" s="140"/>
      <c r="F38" s="1">
        <f t="shared" ref="F38:G38" si="6">SUM(F33:F37)</f>
        <v>93095</v>
      </c>
      <c r="G38" s="1">
        <f t="shared" si="6"/>
        <v>2577</v>
      </c>
      <c r="H38" s="1">
        <f>+H33+H35+H36+H37</f>
        <v>5</v>
      </c>
      <c r="I38" s="1">
        <f t="shared" ref="I38:K38" si="7">SUM(I33:I37)</f>
        <v>2572</v>
      </c>
      <c r="J38" s="42">
        <f t="shared" si="7"/>
        <v>0</v>
      </c>
      <c r="K38" s="1">
        <f t="shared" si="7"/>
        <v>0</v>
      </c>
      <c r="L38" s="43"/>
      <c r="M38" s="36"/>
    </row>
    <row r="39" spans="1:13" s="8" customFormat="1" ht="16.5" customHeight="1" thickBot="1" x14ac:dyDescent="0.3">
      <c r="A39" s="66"/>
      <c r="B39" s="67"/>
      <c r="C39" s="67"/>
      <c r="D39" s="67"/>
      <c r="E39" s="68"/>
      <c r="F39" s="69"/>
      <c r="G39" s="69"/>
      <c r="H39" s="69"/>
      <c r="I39" s="69"/>
      <c r="J39" s="70"/>
      <c r="K39" s="69"/>
      <c r="L39" s="71"/>
      <c r="M39" s="72"/>
    </row>
    <row r="40" spans="1:13" s="14" customFormat="1" ht="71.25" x14ac:dyDescent="0.25">
      <c r="A40" s="15" t="s">
        <v>0</v>
      </c>
      <c r="B40" s="18" t="s">
        <v>45</v>
      </c>
      <c r="C40" s="16" t="s">
        <v>2</v>
      </c>
      <c r="D40" s="18" t="s">
        <v>3</v>
      </c>
      <c r="E40" s="18" t="s">
        <v>4</v>
      </c>
      <c r="F40" s="18" t="s">
        <v>42</v>
      </c>
      <c r="G40" s="18" t="s">
        <v>5</v>
      </c>
      <c r="H40" s="18" t="s">
        <v>9</v>
      </c>
      <c r="I40" s="18" t="s">
        <v>10</v>
      </c>
      <c r="J40" s="18" t="s">
        <v>7</v>
      </c>
      <c r="K40" s="18" t="s">
        <v>8</v>
      </c>
      <c r="L40" s="17" t="s">
        <v>6</v>
      </c>
      <c r="M40" s="19" t="s">
        <v>16</v>
      </c>
    </row>
    <row r="41" spans="1:13" s="14" customFormat="1" ht="51" x14ac:dyDescent="0.25">
      <c r="A41" s="41">
        <v>44183</v>
      </c>
      <c r="B41" s="39" t="s">
        <v>18</v>
      </c>
      <c r="C41" s="39" t="s">
        <v>19</v>
      </c>
      <c r="D41" s="39" t="s">
        <v>20</v>
      </c>
      <c r="E41" s="39" t="s">
        <v>21</v>
      </c>
      <c r="F41" s="40">
        <v>9590</v>
      </c>
      <c r="G41" s="40">
        <v>5</v>
      </c>
      <c r="H41" s="40">
        <v>5</v>
      </c>
      <c r="I41" s="40">
        <v>0</v>
      </c>
      <c r="J41" s="30">
        <v>0</v>
      </c>
      <c r="K41" s="30">
        <v>0</v>
      </c>
      <c r="L41" s="30">
        <v>0</v>
      </c>
      <c r="M41" s="40" t="s">
        <v>29</v>
      </c>
    </row>
    <row r="42" spans="1:13" s="14" customFormat="1" ht="25.5" x14ac:dyDescent="0.25">
      <c r="A42" s="41">
        <v>44183</v>
      </c>
      <c r="B42" s="39" t="s">
        <v>18</v>
      </c>
      <c r="C42" s="39" t="s">
        <v>19</v>
      </c>
      <c r="D42" s="39" t="s">
        <v>43</v>
      </c>
      <c r="E42" s="39" t="s">
        <v>22</v>
      </c>
      <c r="F42" s="40">
        <v>21850</v>
      </c>
      <c r="G42" s="40">
        <v>1058</v>
      </c>
      <c r="H42" s="40">
        <v>0</v>
      </c>
      <c r="I42" s="40">
        <v>1058</v>
      </c>
      <c r="J42" s="40">
        <v>0</v>
      </c>
      <c r="K42" s="30">
        <v>0</v>
      </c>
      <c r="L42" s="30">
        <v>0</v>
      </c>
      <c r="M42" s="40" t="s">
        <v>29</v>
      </c>
    </row>
    <row r="43" spans="1:13" s="14" customFormat="1" ht="38.25" x14ac:dyDescent="0.25">
      <c r="A43" s="41">
        <v>44183</v>
      </c>
      <c r="B43" s="39" t="s">
        <v>18</v>
      </c>
      <c r="C43" s="39" t="s">
        <v>19</v>
      </c>
      <c r="D43" s="39" t="s">
        <v>23</v>
      </c>
      <c r="E43" s="39" t="s">
        <v>24</v>
      </c>
      <c r="F43" s="40">
        <v>14065</v>
      </c>
      <c r="G43" s="40">
        <v>217</v>
      </c>
      <c r="H43" s="40">
        <v>0</v>
      </c>
      <c r="I43" s="40">
        <v>217</v>
      </c>
      <c r="J43" s="40">
        <v>0</v>
      </c>
      <c r="K43" s="30">
        <v>0</v>
      </c>
      <c r="L43" s="30">
        <v>0</v>
      </c>
      <c r="M43" s="40" t="s">
        <v>29</v>
      </c>
    </row>
    <row r="44" spans="1:13" s="14" customFormat="1" ht="25.5" x14ac:dyDescent="0.25">
      <c r="A44" s="41">
        <v>44183</v>
      </c>
      <c r="B44" s="47" t="s">
        <v>18</v>
      </c>
      <c r="C44" s="47" t="s">
        <v>19</v>
      </c>
      <c r="D44" s="47" t="s">
        <v>44</v>
      </c>
      <c r="E44" s="47" t="s">
        <v>25</v>
      </c>
      <c r="F44" s="46">
        <v>15000</v>
      </c>
      <c r="G44" s="46">
        <v>1000</v>
      </c>
      <c r="H44" s="46">
        <v>0</v>
      </c>
      <c r="I44" s="46">
        <v>1000</v>
      </c>
      <c r="J44" s="46">
        <v>0</v>
      </c>
      <c r="K44" s="30">
        <v>0</v>
      </c>
      <c r="L44" s="30">
        <v>0</v>
      </c>
      <c r="M44" s="40" t="s">
        <v>29</v>
      </c>
    </row>
    <row r="45" spans="1:13" s="14" customFormat="1" ht="26.25" thickBot="1" x14ac:dyDescent="0.3">
      <c r="A45" s="41">
        <v>44183</v>
      </c>
      <c r="B45" s="47" t="s">
        <v>18</v>
      </c>
      <c r="C45" s="47" t="s">
        <v>19</v>
      </c>
      <c r="D45" s="47" t="s">
        <v>26</v>
      </c>
      <c r="E45" s="47" t="s">
        <v>27</v>
      </c>
      <c r="F45" s="46">
        <v>32590</v>
      </c>
      <c r="G45" s="46">
        <v>297</v>
      </c>
      <c r="H45" s="46">
        <v>0</v>
      </c>
      <c r="I45" s="46">
        <v>297</v>
      </c>
      <c r="J45" s="46">
        <v>0</v>
      </c>
      <c r="K45" s="30">
        <v>0</v>
      </c>
      <c r="L45" s="44">
        <v>0</v>
      </c>
      <c r="M45" s="46" t="s">
        <v>29</v>
      </c>
    </row>
    <row r="46" spans="1:13" s="14" customFormat="1" ht="16.5" customHeight="1" thickBot="1" x14ac:dyDescent="0.3">
      <c r="A46" s="138" t="s">
        <v>15</v>
      </c>
      <c r="B46" s="139"/>
      <c r="C46" s="139"/>
      <c r="D46" s="139"/>
      <c r="E46" s="140"/>
      <c r="F46" s="1">
        <f t="shared" ref="F46:G46" si="8">SUM(F41:F45)</f>
        <v>93095</v>
      </c>
      <c r="G46" s="1">
        <f t="shared" si="8"/>
        <v>2577</v>
      </c>
      <c r="H46" s="1">
        <f>+H41+H43+H44+H45</f>
        <v>5</v>
      </c>
      <c r="I46" s="1">
        <f t="shared" ref="I46:K46" si="9">SUM(I41:I45)</f>
        <v>2572</v>
      </c>
      <c r="J46" s="42">
        <f t="shared" si="9"/>
        <v>0</v>
      </c>
      <c r="K46" s="1">
        <f t="shared" si="9"/>
        <v>0</v>
      </c>
      <c r="L46" s="43"/>
      <c r="M46" s="36"/>
    </row>
    <row r="47" spans="1:13" s="8" customFormat="1" ht="16.5" customHeight="1" thickBot="1" x14ac:dyDescent="0.3">
      <c r="A47" s="45"/>
      <c r="B47" s="7"/>
      <c r="C47" s="7"/>
      <c r="D47" s="7"/>
      <c r="E47" s="7"/>
      <c r="F47" s="7"/>
      <c r="G47" s="7"/>
      <c r="H47" s="7"/>
      <c r="I47" s="7"/>
      <c r="J47" s="7"/>
      <c r="K47" s="7"/>
      <c r="L47" s="7"/>
      <c r="M47" s="29"/>
    </row>
    <row r="48" spans="1:13" s="14" customFormat="1" ht="71.25" x14ac:dyDescent="0.25">
      <c r="A48" s="15" t="s">
        <v>0</v>
      </c>
      <c r="B48" s="18" t="s">
        <v>45</v>
      </c>
      <c r="C48" s="16" t="s">
        <v>2</v>
      </c>
      <c r="D48" s="18" t="s">
        <v>3</v>
      </c>
      <c r="E48" s="18" t="s">
        <v>4</v>
      </c>
      <c r="F48" s="18" t="s">
        <v>42</v>
      </c>
      <c r="G48" s="18" t="s">
        <v>5</v>
      </c>
      <c r="H48" s="18" t="s">
        <v>9</v>
      </c>
      <c r="I48" s="18" t="s">
        <v>10</v>
      </c>
      <c r="J48" s="18" t="s">
        <v>7</v>
      </c>
      <c r="K48" s="18" t="s">
        <v>8</v>
      </c>
      <c r="L48" s="17" t="s">
        <v>6</v>
      </c>
      <c r="M48" s="19" t="s">
        <v>16</v>
      </c>
    </row>
    <row r="49" spans="1:13" s="14" customFormat="1" ht="51" x14ac:dyDescent="0.25">
      <c r="A49" s="41">
        <v>44182</v>
      </c>
      <c r="B49" s="39" t="s">
        <v>18</v>
      </c>
      <c r="C49" s="39" t="s">
        <v>19</v>
      </c>
      <c r="D49" s="39" t="s">
        <v>20</v>
      </c>
      <c r="E49" s="39" t="s">
        <v>21</v>
      </c>
      <c r="F49" s="40">
        <v>9590</v>
      </c>
      <c r="G49" s="40">
        <v>5</v>
      </c>
      <c r="H49" s="40">
        <v>5</v>
      </c>
      <c r="I49" s="40">
        <v>0</v>
      </c>
      <c r="J49" s="30">
        <v>0</v>
      </c>
      <c r="K49" s="30">
        <v>0</v>
      </c>
      <c r="L49" s="30">
        <v>0</v>
      </c>
      <c r="M49" s="40" t="s">
        <v>29</v>
      </c>
    </row>
    <row r="50" spans="1:13" s="14" customFormat="1" ht="25.5" x14ac:dyDescent="0.25">
      <c r="A50" s="41">
        <v>44182</v>
      </c>
      <c r="B50" s="39" t="s">
        <v>18</v>
      </c>
      <c r="C50" s="39" t="s">
        <v>19</v>
      </c>
      <c r="D50" s="39" t="s">
        <v>43</v>
      </c>
      <c r="E50" s="39" t="s">
        <v>22</v>
      </c>
      <c r="F50" s="40">
        <v>21850</v>
      </c>
      <c r="G50" s="40">
        <v>1058</v>
      </c>
      <c r="H50" s="40">
        <v>0</v>
      </c>
      <c r="I50" s="40">
        <v>1058</v>
      </c>
      <c r="J50" s="40">
        <v>0</v>
      </c>
      <c r="K50" s="30">
        <v>0</v>
      </c>
      <c r="L50" s="30">
        <v>0</v>
      </c>
      <c r="M50" s="40" t="s">
        <v>29</v>
      </c>
    </row>
    <row r="51" spans="1:13" s="14" customFormat="1" ht="38.25" x14ac:dyDescent="0.25">
      <c r="A51" s="41">
        <v>44182</v>
      </c>
      <c r="B51" s="39" t="s">
        <v>18</v>
      </c>
      <c r="C51" s="39" t="s">
        <v>19</v>
      </c>
      <c r="D51" s="39" t="s">
        <v>23</v>
      </c>
      <c r="E51" s="39" t="s">
        <v>24</v>
      </c>
      <c r="F51" s="40">
        <v>14065</v>
      </c>
      <c r="G51" s="40">
        <v>217</v>
      </c>
      <c r="H51" s="40">
        <v>0</v>
      </c>
      <c r="I51" s="40">
        <v>217</v>
      </c>
      <c r="J51" s="40">
        <v>0</v>
      </c>
      <c r="K51" s="30">
        <v>0</v>
      </c>
      <c r="L51" s="30">
        <v>0</v>
      </c>
      <c r="M51" s="40" t="s">
        <v>29</v>
      </c>
    </row>
    <row r="52" spans="1:13" s="14" customFormat="1" ht="25.5" x14ac:dyDescent="0.25">
      <c r="A52" s="41">
        <v>44182</v>
      </c>
      <c r="B52" s="47" t="s">
        <v>18</v>
      </c>
      <c r="C52" s="47" t="s">
        <v>19</v>
      </c>
      <c r="D52" s="47" t="s">
        <v>44</v>
      </c>
      <c r="E52" s="47" t="s">
        <v>25</v>
      </c>
      <c r="F52" s="46">
        <v>15000</v>
      </c>
      <c r="G52" s="46">
        <v>1000</v>
      </c>
      <c r="H52" s="46">
        <v>0</v>
      </c>
      <c r="I52" s="46">
        <v>1000</v>
      </c>
      <c r="J52" s="46">
        <v>0</v>
      </c>
      <c r="K52" s="30">
        <v>0</v>
      </c>
      <c r="L52" s="30">
        <v>0</v>
      </c>
      <c r="M52" s="40" t="s">
        <v>29</v>
      </c>
    </row>
    <row r="53" spans="1:13" s="14" customFormat="1" ht="26.25" thickBot="1" x14ac:dyDescent="0.3">
      <c r="A53" s="41">
        <v>44182</v>
      </c>
      <c r="B53" s="47" t="s">
        <v>18</v>
      </c>
      <c r="C53" s="47" t="s">
        <v>19</v>
      </c>
      <c r="D53" s="47" t="s">
        <v>26</v>
      </c>
      <c r="E53" s="47" t="s">
        <v>27</v>
      </c>
      <c r="F53" s="46">
        <v>32590</v>
      </c>
      <c r="G53" s="46">
        <v>297</v>
      </c>
      <c r="H53" s="46">
        <v>0</v>
      </c>
      <c r="I53" s="46">
        <v>297</v>
      </c>
      <c r="J53" s="46">
        <v>0</v>
      </c>
      <c r="K53" s="30">
        <v>0</v>
      </c>
      <c r="L53" s="44">
        <v>0</v>
      </c>
      <c r="M53" s="46" t="s">
        <v>29</v>
      </c>
    </row>
    <row r="54" spans="1:13" s="14" customFormat="1" ht="16.5" customHeight="1" thickBot="1" x14ac:dyDescent="0.3">
      <c r="A54" s="132" t="s">
        <v>15</v>
      </c>
      <c r="B54" s="133"/>
      <c r="C54" s="133"/>
      <c r="D54" s="133"/>
      <c r="E54" s="134"/>
      <c r="F54" s="1">
        <f t="shared" ref="F54:G54" si="10">SUM(F49:F53)</f>
        <v>93095</v>
      </c>
      <c r="G54" s="1">
        <f t="shared" si="10"/>
        <v>2577</v>
      </c>
      <c r="H54" s="1">
        <f>+H49+H51+H52+H53</f>
        <v>5</v>
      </c>
      <c r="I54" s="1">
        <f t="shared" ref="I54:K54" si="11">SUM(I49:I53)</f>
        <v>2572</v>
      </c>
      <c r="J54" s="42">
        <f t="shared" si="11"/>
        <v>0</v>
      </c>
      <c r="K54" s="1">
        <f t="shared" si="11"/>
        <v>0</v>
      </c>
      <c r="L54" s="43"/>
      <c r="M54" s="36"/>
    </row>
    <row r="55" spans="1:13" s="8" customFormat="1" ht="16.5" customHeight="1" thickBot="1" x14ac:dyDescent="0.3">
      <c r="A55" s="45"/>
      <c r="B55" s="7"/>
      <c r="C55" s="7"/>
      <c r="D55" s="7"/>
      <c r="E55" s="7"/>
      <c r="F55" s="7"/>
      <c r="G55" s="7"/>
      <c r="H55" s="7"/>
      <c r="I55" s="7"/>
      <c r="J55" s="7"/>
      <c r="K55" s="7"/>
      <c r="L55" s="7"/>
      <c r="M55" s="29"/>
    </row>
    <row r="56" spans="1:13" s="14" customFormat="1" ht="71.25" x14ac:dyDescent="0.25">
      <c r="A56" s="15" t="s">
        <v>0</v>
      </c>
      <c r="B56" s="18" t="s">
        <v>45</v>
      </c>
      <c r="C56" s="16" t="s">
        <v>2</v>
      </c>
      <c r="D56" s="18" t="s">
        <v>3</v>
      </c>
      <c r="E56" s="18" t="s">
        <v>4</v>
      </c>
      <c r="F56" s="18" t="s">
        <v>42</v>
      </c>
      <c r="G56" s="18" t="s">
        <v>5</v>
      </c>
      <c r="H56" s="18" t="s">
        <v>9</v>
      </c>
      <c r="I56" s="18" t="s">
        <v>10</v>
      </c>
      <c r="J56" s="18" t="s">
        <v>7</v>
      </c>
      <c r="K56" s="18" t="s">
        <v>8</v>
      </c>
      <c r="L56" s="17" t="s">
        <v>6</v>
      </c>
      <c r="M56" s="19" t="s">
        <v>16</v>
      </c>
    </row>
    <row r="57" spans="1:13" s="14" customFormat="1" ht="51" x14ac:dyDescent="0.25">
      <c r="A57" s="41">
        <v>44181</v>
      </c>
      <c r="B57" s="39" t="s">
        <v>18</v>
      </c>
      <c r="C57" s="39" t="s">
        <v>19</v>
      </c>
      <c r="D57" s="39" t="s">
        <v>20</v>
      </c>
      <c r="E57" s="39" t="s">
        <v>21</v>
      </c>
      <c r="F57" s="40">
        <v>9590</v>
      </c>
      <c r="G57" s="40">
        <v>5</v>
      </c>
      <c r="H57" s="40">
        <v>5</v>
      </c>
      <c r="I57" s="40">
        <v>0</v>
      </c>
      <c r="J57" s="30">
        <v>0</v>
      </c>
      <c r="K57" s="30">
        <v>0</v>
      </c>
      <c r="L57" s="30">
        <v>0</v>
      </c>
      <c r="M57" s="40" t="s">
        <v>29</v>
      </c>
    </row>
    <row r="58" spans="1:13" s="14" customFormat="1" ht="25.5" x14ac:dyDescent="0.25">
      <c r="A58" s="41">
        <v>44181</v>
      </c>
      <c r="B58" s="39" t="s">
        <v>18</v>
      </c>
      <c r="C58" s="39" t="s">
        <v>19</v>
      </c>
      <c r="D58" s="39" t="s">
        <v>43</v>
      </c>
      <c r="E58" s="39" t="s">
        <v>22</v>
      </c>
      <c r="F58" s="40">
        <v>21850</v>
      </c>
      <c r="G58" s="40">
        <v>1058</v>
      </c>
      <c r="H58" s="40">
        <v>0</v>
      </c>
      <c r="I58" s="40">
        <v>1058</v>
      </c>
      <c r="J58" s="40">
        <v>0</v>
      </c>
      <c r="K58" s="30">
        <v>0</v>
      </c>
      <c r="L58" s="30">
        <v>0</v>
      </c>
      <c r="M58" s="40" t="s">
        <v>29</v>
      </c>
    </row>
    <row r="59" spans="1:13" s="14" customFormat="1" ht="38.25" x14ac:dyDescent="0.25">
      <c r="A59" s="41">
        <v>44181</v>
      </c>
      <c r="B59" s="39" t="s">
        <v>18</v>
      </c>
      <c r="C59" s="39" t="s">
        <v>19</v>
      </c>
      <c r="D59" s="39" t="s">
        <v>23</v>
      </c>
      <c r="E59" s="39" t="s">
        <v>24</v>
      </c>
      <c r="F59" s="40">
        <v>14065</v>
      </c>
      <c r="G59" s="40">
        <v>217</v>
      </c>
      <c r="H59" s="40">
        <v>0</v>
      </c>
      <c r="I59" s="40">
        <v>217</v>
      </c>
      <c r="J59" s="40">
        <v>0</v>
      </c>
      <c r="K59" s="30">
        <v>0</v>
      </c>
      <c r="L59" s="30">
        <v>0</v>
      </c>
      <c r="M59" s="40" t="s">
        <v>29</v>
      </c>
    </row>
    <row r="60" spans="1:13" s="14" customFormat="1" ht="25.5" x14ac:dyDescent="0.25">
      <c r="A60" s="41">
        <v>44181</v>
      </c>
      <c r="B60" s="47" t="s">
        <v>18</v>
      </c>
      <c r="C60" s="47" t="s">
        <v>19</v>
      </c>
      <c r="D60" s="47" t="s">
        <v>44</v>
      </c>
      <c r="E60" s="47" t="s">
        <v>25</v>
      </c>
      <c r="F60" s="46">
        <v>15000</v>
      </c>
      <c r="G60" s="46">
        <v>1000</v>
      </c>
      <c r="H60" s="46">
        <v>0</v>
      </c>
      <c r="I60" s="46">
        <v>1000</v>
      </c>
      <c r="J60" s="46">
        <v>0</v>
      </c>
      <c r="K60" s="30">
        <v>0</v>
      </c>
      <c r="L60" s="30">
        <v>0</v>
      </c>
      <c r="M60" s="40" t="s">
        <v>29</v>
      </c>
    </row>
    <row r="61" spans="1:13" s="14" customFormat="1" ht="26.25" thickBot="1" x14ac:dyDescent="0.3">
      <c r="A61" s="41">
        <v>44181</v>
      </c>
      <c r="B61" s="47" t="s">
        <v>18</v>
      </c>
      <c r="C61" s="47" t="s">
        <v>19</v>
      </c>
      <c r="D61" s="47" t="s">
        <v>26</v>
      </c>
      <c r="E61" s="47" t="s">
        <v>27</v>
      </c>
      <c r="F61" s="46">
        <v>32590</v>
      </c>
      <c r="G61" s="46">
        <v>297</v>
      </c>
      <c r="H61" s="46">
        <v>0</v>
      </c>
      <c r="I61" s="46">
        <v>297</v>
      </c>
      <c r="J61" s="46">
        <v>0</v>
      </c>
      <c r="K61" s="30">
        <v>0</v>
      </c>
      <c r="L61" s="44">
        <v>0</v>
      </c>
      <c r="M61" s="46" t="s">
        <v>29</v>
      </c>
    </row>
    <row r="62" spans="1:13" s="14" customFormat="1" ht="16.5" customHeight="1" thickBot="1" x14ac:dyDescent="0.3">
      <c r="A62" s="126" t="s">
        <v>15</v>
      </c>
      <c r="B62" s="127"/>
      <c r="C62" s="127"/>
      <c r="D62" s="127"/>
      <c r="E62" s="128"/>
      <c r="F62" s="1">
        <f t="shared" ref="F62:G62" si="12">SUM(F57:F61)</f>
        <v>93095</v>
      </c>
      <c r="G62" s="1">
        <f t="shared" si="12"/>
        <v>2577</v>
      </c>
      <c r="H62" s="1">
        <f>+H57+H59+H60+H61</f>
        <v>5</v>
      </c>
      <c r="I62" s="1">
        <f t="shared" ref="I62:K62" si="13">SUM(I57:I61)</f>
        <v>2572</v>
      </c>
      <c r="J62" s="42">
        <f t="shared" si="13"/>
        <v>0</v>
      </c>
      <c r="K62" s="1">
        <f t="shared" si="13"/>
        <v>0</v>
      </c>
      <c r="L62" s="43"/>
      <c r="M62" s="36"/>
    </row>
    <row r="63" spans="1:13" s="8" customFormat="1" ht="16.5" customHeight="1" thickBot="1" x14ac:dyDescent="0.3">
      <c r="A63" s="45"/>
      <c r="B63" s="7"/>
      <c r="C63" s="7"/>
      <c r="D63" s="7"/>
      <c r="E63" s="7"/>
      <c r="F63" s="7"/>
      <c r="G63" s="7"/>
      <c r="H63" s="7"/>
      <c r="I63" s="7"/>
      <c r="J63" s="7"/>
      <c r="K63" s="7"/>
      <c r="L63" s="7"/>
      <c r="M63" s="29"/>
    </row>
    <row r="64" spans="1:13" s="14" customFormat="1" ht="71.25" x14ac:dyDescent="0.25">
      <c r="A64" s="15" t="s">
        <v>0</v>
      </c>
      <c r="B64" s="18" t="s">
        <v>45</v>
      </c>
      <c r="C64" s="16" t="s">
        <v>2</v>
      </c>
      <c r="D64" s="18" t="s">
        <v>3</v>
      </c>
      <c r="E64" s="18" t="s">
        <v>4</v>
      </c>
      <c r="F64" s="18" t="s">
        <v>42</v>
      </c>
      <c r="G64" s="18" t="s">
        <v>5</v>
      </c>
      <c r="H64" s="18" t="s">
        <v>9</v>
      </c>
      <c r="I64" s="18" t="s">
        <v>10</v>
      </c>
      <c r="J64" s="18" t="s">
        <v>7</v>
      </c>
      <c r="K64" s="18" t="s">
        <v>8</v>
      </c>
      <c r="L64" s="17" t="s">
        <v>6</v>
      </c>
      <c r="M64" s="19" t="s">
        <v>16</v>
      </c>
    </row>
    <row r="65" spans="1:13" s="14" customFormat="1" ht="51" x14ac:dyDescent="0.25">
      <c r="A65" s="41">
        <v>44180</v>
      </c>
      <c r="B65" s="39" t="s">
        <v>18</v>
      </c>
      <c r="C65" s="39" t="s">
        <v>19</v>
      </c>
      <c r="D65" s="39" t="s">
        <v>20</v>
      </c>
      <c r="E65" s="39" t="s">
        <v>21</v>
      </c>
      <c r="F65" s="40">
        <v>9590</v>
      </c>
      <c r="G65" s="40">
        <v>5</v>
      </c>
      <c r="H65" s="40">
        <v>5</v>
      </c>
      <c r="I65" s="40">
        <v>0</v>
      </c>
      <c r="J65" s="30">
        <v>0</v>
      </c>
      <c r="K65" s="30">
        <v>0</v>
      </c>
      <c r="L65" s="30">
        <v>0</v>
      </c>
      <c r="M65" s="40" t="s">
        <v>29</v>
      </c>
    </row>
    <row r="66" spans="1:13" s="14" customFormat="1" ht="25.5" x14ac:dyDescent="0.25">
      <c r="A66" s="41">
        <v>44180</v>
      </c>
      <c r="B66" s="39" t="s">
        <v>18</v>
      </c>
      <c r="C66" s="39" t="s">
        <v>19</v>
      </c>
      <c r="D66" s="39" t="s">
        <v>43</v>
      </c>
      <c r="E66" s="39" t="s">
        <v>22</v>
      </c>
      <c r="F66" s="40">
        <v>21850</v>
      </c>
      <c r="G66" s="40">
        <v>1058</v>
      </c>
      <c r="H66" s="40">
        <v>0</v>
      </c>
      <c r="I66" s="40">
        <v>1058</v>
      </c>
      <c r="J66" s="40">
        <v>0</v>
      </c>
      <c r="K66" s="30">
        <v>0</v>
      </c>
      <c r="L66" s="30">
        <v>0</v>
      </c>
      <c r="M66" s="40" t="s">
        <v>29</v>
      </c>
    </row>
    <row r="67" spans="1:13" s="14" customFormat="1" ht="38.25" x14ac:dyDescent="0.25">
      <c r="A67" s="41">
        <v>44180</v>
      </c>
      <c r="B67" s="39" t="s">
        <v>18</v>
      </c>
      <c r="C67" s="39" t="s">
        <v>19</v>
      </c>
      <c r="D67" s="39" t="s">
        <v>23</v>
      </c>
      <c r="E67" s="39" t="s">
        <v>24</v>
      </c>
      <c r="F67" s="40">
        <v>14065</v>
      </c>
      <c r="G67" s="40">
        <v>217</v>
      </c>
      <c r="H67" s="40">
        <v>0</v>
      </c>
      <c r="I67" s="40">
        <v>217</v>
      </c>
      <c r="J67" s="40">
        <v>0</v>
      </c>
      <c r="K67" s="30">
        <v>0</v>
      </c>
      <c r="L67" s="30">
        <v>0</v>
      </c>
      <c r="M67" s="40" t="s">
        <v>29</v>
      </c>
    </row>
    <row r="68" spans="1:13" s="14" customFormat="1" ht="25.5" x14ac:dyDescent="0.25">
      <c r="A68" s="41">
        <v>44180</v>
      </c>
      <c r="B68" s="47" t="s">
        <v>18</v>
      </c>
      <c r="C68" s="47" t="s">
        <v>19</v>
      </c>
      <c r="D68" s="47" t="s">
        <v>44</v>
      </c>
      <c r="E68" s="47" t="s">
        <v>25</v>
      </c>
      <c r="F68" s="46">
        <v>15000</v>
      </c>
      <c r="G68" s="46">
        <v>1000</v>
      </c>
      <c r="H68" s="46">
        <v>0</v>
      </c>
      <c r="I68" s="46">
        <v>1000</v>
      </c>
      <c r="J68" s="46">
        <v>0</v>
      </c>
      <c r="K68" s="30">
        <v>0</v>
      </c>
      <c r="L68" s="30">
        <v>0</v>
      </c>
      <c r="M68" s="40" t="s">
        <v>29</v>
      </c>
    </row>
    <row r="69" spans="1:13" s="14" customFormat="1" ht="26.25" thickBot="1" x14ac:dyDescent="0.3">
      <c r="A69" s="41">
        <v>44180</v>
      </c>
      <c r="B69" s="47" t="s">
        <v>18</v>
      </c>
      <c r="C69" s="47" t="s">
        <v>19</v>
      </c>
      <c r="D69" s="47" t="s">
        <v>26</v>
      </c>
      <c r="E69" s="47" t="s">
        <v>27</v>
      </c>
      <c r="F69" s="46">
        <v>32590</v>
      </c>
      <c r="G69" s="46">
        <v>297</v>
      </c>
      <c r="H69" s="46">
        <v>0</v>
      </c>
      <c r="I69" s="46">
        <v>297</v>
      </c>
      <c r="J69" s="46">
        <v>0</v>
      </c>
      <c r="K69" s="30">
        <v>0</v>
      </c>
      <c r="L69" s="44">
        <v>0</v>
      </c>
      <c r="M69" s="46" t="s">
        <v>29</v>
      </c>
    </row>
    <row r="70" spans="1:13" s="14" customFormat="1" ht="16.5" customHeight="1" thickBot="1" x14ac:dyDescent="0.3">
      <c r="A70" s="120" t="s">
        <v>15</v>
      </c>
      <c r="B70" s="121"/>
      <c r="C70" s="121"/>
      <c r="D70" s="121"/>
      <c r="E70" s="122"/>
      <c r="F70" s="1">
        <f t="shared" ref="F70:G70" si="14">SUM(F65:F69)</f>
        <v>93095</v>
      </c>
      <c r="G70" s="1">
        <f t="shared" si="14"/>
        <v>2577</v>
      </c>
      <c r="H70" s="1">
        <f>+H65+H67+H68+H69</f>
        <v>5</v>
      </c>
      <c r="I70" s="1">
        <f t="shared" ref="I70:K70" si="15">SUM(I65:I69)</f>
        <v>2572</v>
      </c>
      <c r="J70" s="42">
        <f t="shared" si="15"/>
        <v>0</v>
      </c>
      <c r="K70" s="1">
        <f t="shared" si="15"/>
        <v>0</v>
      </c>
      <c r="L70" s="43"/>
      <c r="M70" s="36"/>
    </row>
    <row r="71" spans="1:13" s="8" customFormat="1" ht="16.5" customHeight="1" thickBot="1" x14ac:dyDescent="0.3">
      <c r="A71" s="45"/>
      <c r="B71" s="7"/>
      <c r="C71" s="7"/>
      <c r="D71" s="7"/>
      <c r="E71" s="7"/>
      <c r="F71" s="7"/>
      <c r="G71" s="7"/>
      <c r="H71" s="7"/>
      <c r="I71" s="7"/>
      <c r="J71" s="7"/>
      <c r="K71" s="7"/>
      <c r="L71" s="7"/>
      <c r="M71" s="29"/>
    </row>
    <row r="72" spans="1:13" s="14" customFormat="1" ht="71.25" x14ac:dyDescent="0.25">
      <c r="A72" s="15" t="s">
        <v>0</v>
      </c>
      <c r="B72" s="18" t="s">
        <v>45</v>
      </c>
      <c r="C72" s="16" t="s">
        <v>2</v>
      </c>
      <c r="D72" s="18" t="s">
        <v>3</v>
      </c>
      <c r="E72" s="18" t="s">
        <v>4</v>
      </c>
      <c r="F72" s="18" t="s">
        <v>42</v>
      </c>
      <c r="G72" s="18" t="s">
        <v>5</v>
      </c>
      <c r="H72" s="18" t="s">
        <v>9</v>
      </c>
      <c r="I72" s="18" t="s">
        <v>10</v>
      </c>
      <c r="J72" s="18" t="s">
        <v>7</v>
      </c>
      <c r="K72" s="18" t="s">
        <v>8</v>
      </c>
      <c r="L72" s="17" t="s">
        <v>6</v>
      </c>
      <c r="M72" s="19" t="s">
        <v>16</v>
      </c>
    </row>
    <row r="73" spans="1:13" s="14" customFormat="1" ht="51" x14ac:dyDescent="0.25">
      <c r="A73" s="41">
        <v>44179</v>
      </c>
      <c r="B73" s="39" t="s">
        <v>18</v>
      </c>
      <c r="C73" s="39" t="s">
        <v>19</v>
      </c>
      <c r="D73" s="39" t="s">
        <v>20</v>
      </c>
      <c r="E73" s="39" t="s">
        <v>21</v>
      </c>
      <c r="F73" s="40">
        <v>9590</v>
      </c>
      <c r="G73" s="40">
        <v>5</v>
      </c>
      <c r="H73" s="40">
        <v>5</v>
      </c>
      <c r="I73" s="40">
        <v>0</v>
      </c>
      <c r="J73" s="30">
        <v>0</v>
      </c>
      <c r="K73" s="30">
        <v>0</v>
      </c>
      <c r="L73" s="30">
        <v>0</v>
      </c>
      <c r="M73" s="40" t="s">
        <v>29</v>
      </c>
    </row>
    <row r="74" spans="1:13" s="14" customFormat="1" ht="25.5" x14ac:dyDescent="0.25">
      <c r="A74" s="41">
        <v>44179</v>
      </c>
      <c r="B74" s="39" t="s">
        <v>18</v>
      </c>
      <c r="C74" s="39" t="s">
        <v>19</v>
      </c>
      <c r="D74" s="39" t="s">
        <v>43</v>
      </c>
      <c r="E74" s="39" t="s">
        <v>22</v>
      </c>
      <c r="F74" s="40">
        <v>21850</v>
      </c>
      <c r="G74" s="40">
        <v>1058</v>
      </c>
      <c r="H74" s="40">
        <v>0</v>
      </c>
      <c r="I74" s="40">
        <v>1058</v>
      </c>
      <c r="J74" s="40">
        <v>0</v>
      </c>
      <c r="K74" s="30">
        <v>0</v>
      </c>
      <c r="L74" s="30">
        <v>0</v>
      </c>
      <c r="M74" s="40" t="s">
        <v>29</v>
      </c>
    </row>
    <row r="75" spans="1:13" s="14" customFormat="1" ht="38.25" x14ac:dyDescent="0.25">
      <c r="A75" s="41">
        <v>44179</v>
      </c>
      <c r="B75" s="39" t="s">
        <v>18</v>
      </c>
      <c r="C75" s="39" t="s">
        <v>19</v>
      </c>
      <c r="D75" s="39" t="s">
        <v>23</v>
      </c>
      <c r="E75" s="39" t="s">
        <v>24</v>
      </c>
      <c r="F75" s="40">
        <v>14065</v>
      </c>
      <c r="G75" s="40">
        <v>217</v>
      </c>
      <c r="H75" s="40">
        <v>0</v>
      </c>
      <c r="I75" s="40">
        <v>217</v>
      </c>
      <c r="J75" s="40">
        <v>0</v>
      </c>
      <c r="K75" s="30">
        <v>0</v>
      </c>
      <c r="L75" s="30">
        <v>0</v>
      </c>
      <c r="M75" s="40" t="s">
        <v>29</v>
      </c>
    </row>
    <row r="76" spans="1:13" s="14" customFormat="1" ht="25.5" x14ac:dyDescent="0.25">
      <c r="A76" s="41">
        <v>44179</v>
      </c>
      <c r="B76" s="47" t="s">
        <v>18</v>
      </c>
      <c r="C76" s="47" t="s">
        <v>19</v>
      </c>
      <c r="D76" s="47" t="s">
        <v>44</v>
      </c>
      <c r="E76" s="47" t="s">
        <v>25</v>
      </c>
      <c r="F76" s="46">
        <v>15000</v>
      </c>
      <c r="G76" s="46">
        <v>1000</v>
      </c>
      <c r="H76" s="46">
        <v>0</v>
      </c>
      <c r="I76" s="46">
        <v>1000</v>
      </c>
      <c r="J76" s="46">
        <v>0</v>
      </c>
      <c r="K76" s="30">
        <v>0</v>
      </c>
      <c r="L76" s="30">
        <v>0</v>
      </c>
      <c r="M76" s="40" t="s">
        <v>29</v>
      </c>
    </row>
    <row r="77" spans="1:13" s="14" customFormat="1" ht="26.25" thickBot="1" x14ac:dyDescent="0.3">
      <c r="A77" s="41">
        <v>44179</v>
      </c>
      <c r="B77" s="47" t="s">
        <v>18</v>
      </c>
      <c r="C77" s="47" t="s">
        <v>19</v>
      </c>
      <c r="D77" s="47" t="s">
        <v>26</v>
      </c>
      <c r="E77" s="47" t="s">
        <v>27</v>
      </c>
      <c r="F77" s="46">
        <v>32590</v>
      </c>
      <c r="G77" s="46">
        <v>297</v>
      </c>
      <c r="H77" s="46">
        <v>0</v>
      </c>
      <c r="I77" s="46">
        <v>297</v>
      </c>
      <c r="J77" s="46">
        <v>0</v>
      </c>
      <c r="K77" s="30">
        <v>0</v>
      </c>
      <c r="L77" s="44">
        <v>0</v>
      </c>
      <c r="M77" s="46" t="s">
        <v>29</v>
      </c>
    </row>
    <row r="78" spans="1:13" s="14" customFormat="1" ht="16.5" customHeight="1" thickBot="1" x14ac:dyDescent="0.3">
      <c r="A78" s="114" t="s">
        <v>15</v>
      </c>
      <c r="B78" s="115"/>
      <c r="C78" s="115"/>
      <c r="D78" s="115"/>
      <c r="E78" s="116"/>
      <c r="F78" s="1">
        <f t="shared" ref="F78:G78" si="16">SUM(F73:F77)</f>
        <v>93095</v>
      </c>
      <c r="G78" s="1">
        <f t="shared" si="16"/>
        <v>2577</v>
      </c>
      <c r="H78" s="1">
        <f>+H73+H75+H76+H77</f>
        <v>5</v>
      </c>
      <c r="I78" s="1">
        <f t="shared" ref="I78:K78" si="17">SUM(I73:I77)</f>
        <v>2572</v>
      </c>
      <c r="J78" s="42">
        <f t="shared" si="17"/>
        <v>0</v>
      </c>
      <c r="K78" s="1">
        <f t="shared" si="17"/>
        <v>0</v>
      </c>
      <c r="L78" s="43"/>
      <c r="M78" s="36"/>
    </row>
    <row r="79" spans="1:13" s="8" customFormat="1" ht="16.5" customHeight="1" thickBot="1" x14ac:dyDescent="0.3">
      <c r="A79" s="45"/>
      <c r="B79" s="7"/>
      <c r="C79" s="7"/>
      <c r="D79" s="7"/>
      <c r="E79" s="7"/>
      <c r="F79" s="7"/>
      <c r="G79" s="7"/>
      <c r="H79" s="7"/>
      <c r="I79" s="7"/>
      <c r="J79" s="7"/>
      <c r="K79" s="7"/>
      <c r="L79" s="7"/>
      <c r="M79" s="29"/>
    </row>
    <row r="80" spans="1:13" s="14" customFormat="1" ht="71.25" x14ac:dyDescent="0.25">
      <c r="A80" s="15" t="s">
        <v>0</v>
      </c>
      <c r="B80" s="18" t="s">
        <v>45</v>
      </c>
      <c r="C80" s="16" t="s">
        <v>2</v>
      </c>
      <c r="D80" s="18" t="s">
        <v>3</v>
      </c>
      <c r="E80" s="18" t="s">
        <v>4</v>
      </c>
      <c r="F80" s="18" t="s">
        <v>42</v>
      </c>
      <c r="G80" s="18" t="s">
        <v>5</v>
      </c>
      <c r="H80" s="18" t="s">
        <v>9</v>
      </c>
      <c r="I80" s="18" t="s">
        <v>10</v>
      </c>
      <c r="J80" s="18" t="s">
        <v>7</v>
      </c>
      <c r="K80" s="18" t="s">
        <v>8</v>
      </c>
      <c r="L80" s="17" t="s">
        <v>6</v>
      </c>
      <c r="M80" s="19" t="s">
        <v>16</v>
      </c>
    </row>
    <row r="81" spans="1:13" s="14" customFormat="1" ht="51" x14ac:dyDescent="0.25">
      <c r="A81" s="41">
        <v>44177</v>
      </c>
      <c r="B81" s="39" t="s">
        <v>18</v>
      </c>
      <c r="C81" s="39" t="s">
        <v>19</v>
      </c>
      <c r="D81" s="39" t="s">
        <v>20</v>
      </c>
      <c r="E81" s="39" t="s">
        <v>21</v>
      </c>
      <c r="F81" s="40">
        <v>9590</v>
      </c>
      <c r="G81" s="40">
        <v>5</v>
      </c>
      <c r="H81" s="40">
        <v>5</v>
      </c>
      <c r="I81" s="40">
        <v>0</v>
      </c>
      <c r="J81" s="30">
        <v>0</v>
      </c>
      <c r="K81" s="30">
        <v>0</v>
      </c>
      <c r="L81" s="30">
        <v>0</v>
      </c>
      <c r="M81" s="40" t="s">
        <v>29</v>
      </c>
    </row>
    <row r="82" spans="1:13" s="14" customFormat="1" ht="25.5" x14ac:dyDescent="0.25">
      <c r="A82" s="41">
        <v>44177</v>
      </c>
      <c r="B82" s="39" t="s">
        <v>18</v>
      </c>
      <c r="C82" s="39" t="s">
        <v>19</v>
      </c>
      <c r="D82" s="39" t="s">
        <v>43</v>
      </c>
      <c r="E82" s="39" t="s">
        <v>22</v>
      </c>
      <c r="F82" s="40">
        <v>21850</v>
      </c>
      <c r="G82" s="40">
        <v>1058</v>
      </c>
      <c r="H82" s="40">
        <v>0</v>
      </c>
      <c r="I82" s="40">
        <v>1058</v>
      </c>
      <c r="J82" s="40">
        <v>0</v>
      </c>
      <c r="K82" s="30">
        <v>0</v>
      </c>
      <c r="L82" s="30">
        <v>0</v>
      </c>
      <c r="M82" s="40" t="s">
        <v>29</v>
      </c>
    </row>
    <row r="83" spans="1:13" s="14" customFormat="1" ht="38.25" x14ac:dyDescent="0.25">
      <c r="A83" s="41">
        <v>44177</v>
      </c>
      <c r="B83" s="39" t="s">
        <v>18</v>
      </c>
      <c r="C83" s="39" t="s">
        <v>19</v>
      </c>
      <c r="D83" s="39" t="s">
        <v>23</v>
      </c>
      <c r="E83" s="39" t="s">
        <v>24</v>
      </c>
      <c r="F83" s="40">
        <v>14065</v>
      </c>
      <c r="G83" s="40">
        <v>217</v>
      </c>
      <c r="H83" s="40">
        <v>0</v>
      </c>
      <c r="I83" s="40">
        <v>217</v>
      </c>
      <c r="J83" s="40">
        <v>0</v>
      </c>
      <c r="K83" s="30">
        <v>0</v>
      </c>
      <c r="L83" s="30">
        <v>0</v>
      </c>
      <c r="M83" s="40" t="s">
        <v>29</v>
      </c>
    </row>
    <row r="84" spans="1:13" s="14" customFormat="1" ht="25.5" x14ac:dyDescent="0.25">
      <c r="A84" s="41">
        <v>44177</v>
      </c>
      <c r="B84" s="47" t="s">
        <v>18</v>
      </c>
      <c r="C84" s="47" t="s">
        <v>19</v>
      </c>
      <c r="D84" s="47" t="s">
        <v>44</v>
      </c>
      <c r="E84" s="47" t="s">
        <v>25</v>
      </c>
      <c r="F84" s="46">
        <v>15000</v>
      </c>
      <c r="G84" s="46">
        <v>1000</v>
      </c>
      <c r="H84" s="46">
        <v>0</v>
      </c>
      <c r="I84" s="46">
        <v>1000</v>
      </c>
      <c r="J84" s="46">
        <v>0</v>
      </c>
      <c r="K84" s="30">
        <v>0</v>
      </c>
      <c r="L84" s="30">
        <v>0</v>
      </c>
      <c r="M84" s="40" t="s">
        <v>29</v>
      </c>
    </row>
    <row r="85" spans="1:13" s="14" customFormat="1" ht="26.25" thickBot="1" x14ac:dyDescent="0.3">
      <c r="A85" s="41">
        <v>44177</v>
      </c>
      <c r="B85" s="47" t="s">
        <v>18</v>
      </c>
      <c r="C85" s="47" t="s">
        <v>19</v>
      </c>
      <c r="D85" s="47" t="s">
        <v>26</v>
      </c>
      <c r="E85" s="47" t="s">
        <v>27</v>
      </c>
      <c r="F85" s="46">
        <v>32590</v>
      </c>
      <c r="G85" s="46">
        <v>297</v>
      </c>
      <c r="H85" s="46">
        <v>0</v>
      </c>
      <c r="I85" s="46">
        <v>297</v>
      </c>
      <c r="J85" s="46">
        <v>0</v>
      </c>
      <c r="K85" s="30">
        <v>0</v>
      </c>
      <c r="L85" s="44">
        <v>0</v>
      </c>
      <c r="M85" s="46" t="s">
        <v>29</v>
      </c>
    </row>
    <row r="86" spans="1:13" s="14" customFormat="1" ht="16.5" customHeight="1" thickBot="1" x14ac:dyDescent="0.3">
      <c r="A86" s="103" t="s">
        <v>15</v>
      </c>
      <c r="B86" s="104"/>
      <c r="C86" s="104"/>
      <c r="D86" s="104"/>
      <c r="E86" s="105"/>
      <c r="F86" s="1">
        <f t="shared" ref="F86:G86" si="18">SUM(F81:F85)</f>
        <v>93095</v>
      </c>
      <c r="G86" s="1">
        <f t="shared" si="18"/>
        <v>2577</v>
      </c>
      <c r="H86" s="1">
        <f>+H81+H83+H84+H85</f>
        <v>5</v>
      </c>
      <c r="I86" s="1">
        <f t="shared" ref="I86:K86" si="19">SUM(I81:I85)</f>
        <v>2572</v>
      </c>
      <c r="J86" s="42">
        <f t="shared" si="19"/>
        <v>0</v>
      </c>
      <c r="K86" s="1">
        <f t="shared" si="19"/>
        <v>0</v>
      </c>
      <c r="L86" s="43"/>
      <c r="M86" s="36"/>
    </row>
    <row r="87" spans="1:13" s="8" customFormat="1" ht="16.5" customHeight="1" thickBot="1" x14ac:dyDescent="0.3">
      <c r="A87" s="112"/>
      <c r="B87" s="110"/>
      <c r="C87" s="110"/>
      <c r="D87" s="110"/>
      <c r="E87" s="110"/>
      <c r="F87" s="110"/>
      <c r="G87" s="110"/>
      <c r="H87" s="110"/>
      <c r="I87" s="110"/>
      <c r="J87" s="110"/>
      <c r="K87" s="110"/>
      <c r="L87" s="110"/>
      <c r="M87" s="111"/>
    </row>
    <row r="88" spans="1:13" s="14" customFormat="1" ht="71.25" x14ac:dyDescent="0.25">
      <c r="A88" s="15" t="s">
        <v>0</v>
      </c>
      <c r="B88" s="18" t="s">
        <v>45</v>
      </c>
      <c r="C88" s="16" t="s">
        <v>2</v>
      </c>
      <c r="D88" s="18" t="s">
        <v>3</v>
      </c>
      <c r="E88" s="18" t="s">
        <v>4</v>
      </c>
      <c r="F88" s="18" t="s">
        <v>42</v>
      </c>
      <c r="G88" s="18" t="s">
        <v>5</v>
      </c>
      <c r="H88" s="18" t="s">
        <v>9</v>
      </c>
      <c r="I88" s="18" t="s">
        <v>10</v>
      </c>
      <c r="J88" s="18" t="s">
        <v>7</v>
      </c>
      <c r="K88" s="18" t="s">
        <v>8</v>
      </c>
      <c r="L88" s="17" t="s">
        <v>6</v>
      </c>
      <c r="M88" s="19" t="s">
        <v>16</v>
      </c>
    </row>
    <row r="89" spans="1:13" s="14" customFormat="1" ht="51" x14ac:dyDescent="0.25">
      <c r="A89" s="41">
        <v>44176</v>
      </c>
      <c r="B89" s="39" t="s">
        <v>18</v>
      </c>
      <c r="C89" s="39" t="s">
        <v>19</v>
      </c>
      <c r="D89" s="39" t="s">
        <v>20</v>
      </c>
      <c r="E89" s="39" t="s">
        <v>21</v>
      </c>
      <c r="F89" s="40">
        <v>9590</v>
      </c>
      <c r="G89" s="40">
        <v>5</v>
      </c>
      <c r="H89" s="40">
        <v>5</v>
      </c>
      <c r="I89" s="40">
        <v>0</v>
      </c>
      <c r="J89" s="30">
        <v>0</v>
      </c>
      <c r="K89" s="30">
        <v>0</v>
      </c>
      <c r="L89" s="30">
        <v>0</v>
      </c>
      <c r="M89" s="40" t="s">
        <v>29</v>
      </c>
    </row>
    <row r="90" spans="1:13" s="14" customFormat="1" ht="25.5" x14ac:dyDescent="0.25">
      <c r="A90" s="41">
        <v>44176</v>
      </c>
      <c r="B90" s="39" t="s">
        <v>18</v>
      </c>
      <c r="C90" s="39" t="s">
        <v>19</v>
      </c>
      <c r="D90" s="39" t="s">
        <v>43</v>
      </c>
      <c r="E90" s="39" t="s">
        <v>22</v>
      </c>
      <c r="F90" s="40">
        <v>21850</v>
      </c>
      <c r="G90" s="40">
        <v>1058</v>
      </c>
      <c r="H90" s="40">
        <v>0</v>
      </c>
      <c r="I90" s="40">
        <v>1058</v>
      </c>
      <c r="J90" s="40">
        <v>0</v>
      </c>
      <c r="K90" s="30">
        <v>0</v>
      </c>
      <c r="L90" s="30">
        <v>0</v>
      </c>
      <c r="M90" s="40" t="s">
        <v>29</v>
      </c>
    </row>
    <row r="91" spans="1:13" s="14" customFormat="1" ht="38.25" x14ac:dyDescent="0.25">
      <c r="A91" s="41">
        <v>44176</v>
      </c>
      <c r="B91" s="39" t="s">
        <v>18</v>
      </c>
      <c r="C91" s="39" t="s">
        <v>19</v>
      </c>
      <c r="D91" s="39" t="s">
        <v>23</v>
      </c>
      <c r="E91" s="39" t="s">
        <v>24</v>
      </c>
      <c r="F91" s="40">
        <v>14065</v>
      </c>
      <c r="G91" s="40">
        <v>217</v>
      </c>
      <c r="H91" s="40">
        <v>0</v>
      </c>
      <c r="I91" s="40">
        <v>217</v>
      </c>
      <c r="J91" s="40">
        <v>0</v>
      </c>
      <c r="K91" s="30">
        <v>0</v>
      </c>
      <c r="L91" s="30">
        <v>0</v>
      </c>
      <c r="M91" s="40" t="s">
        <v>29</v>
      </c>
    </row>
    <row r="92" spans="1:13" s="14" customFormat="1" ht="25.5" x14ac:dyDescent="0.25">
      <c r="A92" s="41">
        <v>44176</v>
      </c>
      <c r="B92" s="47" t="s">
        <v>18</v>
      </c>
      <c r="C92" s="47" t="s">
        <v>19</v>
      </c>
      <c r="D92" s="47" t="s">
        <v>44</v>
      </c>
      <c r="E92" s="47" t="s">
        <v>25</v>
      </c>
      <c r="F92" s="46">
        <v>15000</v>
      </c>
      <c r="G92" s="46">
        <v>1000</v>
      </c>
      <c r="H92" s="46">
        <v>0</v>
      </c>
      <c r="I92" s="46">
        <v>1000</v>
      </c>
      <c r="J92" s="46">
        <v>0</v>
      </c>
      <c r="K92" s="30">
        <v>0</v>
      </c>
      <c r="L92" s="30">
        <v>0</v>
      </c>
      <c r="M92" s="40" t="s">
        <v>29</v>
      </c>
    </row>
    <row r="93" spans="1:13" s="14" customFormat="1" ht="26.25" thickBot="1" x14ac:dyDescent="0.3">
      <c r="A93" s="41">
        <v>44176</v>
      </c>
      <c r="B93" s="47" t="s">
        <v>18</v>
      </c>
      <c r="C93" s="47" t="s">
        <v>19</v>
      </c>
      <c r="D93" s="47" t="s">
        <v>26</v>
      </c>
      <c r="E93" s="47" t="s">
        <v>27</v>
      </c>
      <c r="F93" s="46">
        <v>32590</v>
      </c>
      <c r="G93" s="46">
        <v>297</v>
      </c>
      <c r="H93" s="46">
        <v>0</v>
      </c>
      <c r="I93" s="46">
        <v>297</v>
      </c>
      <c r="J93" s="46">
        <v>0</v>
      </c>
      <c r="K93" s="30">
        <v>0</v>
      </c>
      <c r="L93" s="44">
        <v>0</v>
      </c>
      <c r="M93" s="46" t="s">
        <v>29</v>
      </c>
    </row>
    <row r="94" spans="1:13" s="14" customFormat="1" ht="16.5" customHeight="1" thickBot="1" x14ac:dyDescent="0.3">
      <c r="A94" s="103" t="s">
        <v>15</v>
      </c>
      <c r="B94" s="104"/>
      <c r="C94" s="104"/>
      <c r="D94" s="104"/>
      <c r="E94" s="105"/>
      <c r="F94" s="1">
        <f t="shared" ref="F94:G94" si="20">SUM(F89:F93)</f>
        <v>93095</v>
      </c>
      <c r="G94" s="1">
        <f t="shared" si="20"/>
        <v>2577</v>
      </c>
      <c r="H94" s="1">
        <f>+H89+H91+H92+H93</f>
        <v>5</v>
      </c>
      <c r="I94" s="1">
        <f t="shared" ref="I94:K94" si="21">SUM(I89:I93)</f>
        <v>2572</v>
      </c>
      <c r="J94" s="42">
        <f t="shared" si="21"/>
        <v>0</v>
      </c>
      <c r="K94" s="1">
        <f t="shared" si="21"/>
        <v>0</v>
      </c>
      <c r="L94" s="43"/>
      <c r="M94" s="36"/>
    </row>
    <row r="95" spans="1:13" s="14" customFormat="1" ht="16.5" customHeight="1" thickBot="1" x14ac:dyDescent="0.3">
      <c r="A95" s="112"/>
      <c r="B95" s="110"/>
      <c r="C95" s="110"/>
      <c r="D95" s="110"/>
      <c r="E95" s="110"/>
      <c r="F95" s="110"/>
      <c r="G95" s="110"/>
      <c r="H95" s="110"/>
      <c r="I95" s="110"/>
      <c r="J95" s="110"/>
      <c r="K95" s="110"/>
      <c r="L95" s="110"/>
      <c r="M95" s="111"/>
    </row>
    <row r="96" spans="1:13" s="14" customFormat="1" ht="71.25" x14ac:dyDescent="0.25">
      <c r="A96" s="15" t="s">
        <v>0</v>
      </c>
      <c r="B96" s="18" t="s">
        <v>45</v>
      </c>
      <c r="C96" s="16" t="s">
        <v>2</v>
      </c>
      <c r="D96" s="18" t="s">
        <v>3</v>
      </c>
      <c r="E96" s="18" t="s">
        <v>4</v>
      </c>
      <c r="F96" s="18" t="s">
        <v>42</v>
      </c>
      <c r="G96" s="18" t="s">
        <v>5</v>
      </c>
      <c r="H96" s="18" t="s">
        <v>9</v>
      </c>
      <c r="I96" s="18" t="s">
        <v>10</v>
      </c>
      <c r="J96" s="18" t="s">
        <v>7</v>
      </c>
      <c r="K96" s="18" t="s">
        <v>8</v>
      </c>
      <c r="L96" s="17" t="s">
        <v>6</v>
      </c>
      <c r="M96" s="19" t="s">
        <v>16</v>
      </c>
    </row>
    <row r="97" spans="1:13" s="14" customFormat="1" ht="51" x14ac:dyDescent="0.25">
      <c r="A97" s="41">
        <v>44175</v>
      </c>
      <c r="B97" s="39" t="s">
        <v>18</v>
      </c>
      <c r="C97" s="39" t="s">
        <v>19</v>
      </c>
      <c r="D97" s="39" t="s">
        <v>20</v>
      </c>
      <c r="E97" s="39" t="s">
        <v>21</v>
      </c>
      <c r="F97" s="40">
        <v>9590</v>
      </c>
      <c r="G97" s="40">
        <v>5</v>
      </c>
      <c r="H97" s="40">
        <v>5</v>
      </c>
      <c r="I97" s="40">
        <v>0</v>
      </c>
      <c r="J97" s="30">
        <v>0</v>
      </c>
      <c r="K97" s="30">
        <v>0</v>
      </c>
      <c r="L97" s="30">
        <v>0</v>
      </c>
      <c r="M97" s="40" t="s">
        <v>29</v>
      </c>
    </row>
    <row r="98" spans="1:13" s="14" customFormat="1" ht="25.5" x14ac:dyDescent="0.25">
      <c r="A98" s="41">
        <v>44175</v>
      </c>
      <c r="B98" s="39" t="s">
        <v>18</v>
      </c>
      <c r="C98" s="39" t="s">
        <v>19</v>
      </c>
      <c r="D98" s="39" t="s">
        <v>43</v>
      </c>
      <c r="E98" s="39" t="s">
        <v>22</v>
      </c>
      <c r="F98" s="40">
        <v>21850</v>
      </c>
      <c r="G98" s="40">
        <v>1058</v>
      </c>
      <c r="H98" s="40">
        <v>0</v>
      </c>
      <c r="I98" s="40">
        <v>1058</v>
      </c>
      <c r="J98" s="40">
        <v>0</v>
      </c>
      <c r="K98" s="30">
        <v>0</v>
      </c>
      <c r="L98" s="30">
        <v>0</v>
      </c>
      <c r="M98" s="40" t="s">
        <v>29</v>
      </c>
    </row>
    <row r="99" spans="1:13" s="14" customFormat="1" ht="38.25" x14ac:dyDescent="0.25">
      <c r="A99" s="41">
        <v>44175</v>
      </c>
      <c r="B99" s="39" t="s">
        <v>18</v>
      </c>
      <c r="C99" s="39" t="s">
        <v>19</v>
      </c>
      <c r="D99" s="39" t="s">
        <v>23</v>
      </c>
      <c r="E99" s="39" t="s">
        <v>24</v>
      </c>
      <c r="F99" s="40">
        <v>14065</v>
      </c>
      <c r="G99" s="40">
        <v>217</v>
      </c>
      <c r="H99" s="40">
        <v>0</v>
      </c>
      <c r="I99" s="40">
        <v>217</v>
      </c>
      <c r="J99" s="40">
        <v>0</v>
      </c>
      <c r="K99" s="30">
        <v>0</v>
      </c>
      <c r="L99" s="30">
        <v>0</v>
      </c>
      <c r="M99" s="40" t="s">
        <v>29</v>
      </c>
    </row>
    <row r="100" spans="1:13" s="14" customFormat="1" ht="25.5" x14ac:dyDescent="0.25">
      <c r="A100" s="41">
        <v>44175</v>
      </c>
      <c r="B100" s="47" t="s">
        <v>18</v>
      </c>
      <c r="C100" s="47" t="s">
        <v>19</v>
      </c>
      <c r="D100" s="47" t="s">
        <v>44</v>
      </c>
      <c r="E100" s="47" t="s">
        <v>25</v>
      </c>
      <c r="F100" s="46">
        <v>15000</v>
      </c>
      <c r="G100" s="46">
        <v>1000</v>
      </c>
      <c r="H100" s="46">
        <v>0</v>
      </c>
      <c r="I100" s="46">
        <v>1000</v>
      </c>
      <c r="J100" s="46">
        <v>0</v>
      </c>
      <c r="K100" s="30">
        <v>0</v>
      </c>
      <c r="L100" s="30">
        <v>0</v>
      </c>
      <c r="M100" s="40" t="s">
        <v>29</v>
      </c>
    </row>
    <row r="101" spans="1:13" s="14" customFormat="1" ht="26.25" thickBot="1" x14ac:dyDescent="0.3">
      <c r="A101" s="41">
        <v>44175</v>
      </c>
      <c r="B101" s="47" t="s">
        <v>18</v>
      </c>
      <c r="C101" s="47" t="s">
        <v>19</v>
      </c>
      <c r="D101" s="47" t="s">
        <v>26</v>
      </c>
      <c r="E101" s="47" t="s">
        <v>27</v>
      </c>
      <c r="F101" s="46">
        <v>32590</v>
      </c>
      <c r="G101" s="46">
        <v>297</v>
      </c>
      <c r="H101" s="46">
        <v>0</v>
      </c>
      <c r="I101" s="46">
        <v>297</v>
      </c>
      <c r="J101" s="46">
        <v>0</v>
      </c>
      <c r="K101" s="30">
        <v>0</v>
      </c>
      <c r="L101" s="44">
        <v>0</v>
      </c>
      <c r="M101" s="46" t="s">
        <v>29</v>
      </c>
    </row>
    <row r="102" spans="1:13" s="14" customFormat="1" ht="16.5" customHeight="1" thickBot="1" x14ac:dyDescent="0.3">
      <c r="A102" s="97" t="s">
        <v>15</v>
      </c>
      <c r="B102" s="98"/>
      <c r="C102" s="98"/>
      <c r="D102" s="98"/>
      <c r="E102" s="99"/>
      <c r="F102" s="1">
        <f t="shared" ref="F102:G102" si="22">SUM(F97:F101)</f>
        <v>93095</v>
      </c>
      <c r="G102" s="1">
        <f t="shared" si="22"/>
        <v>2577</v>
      </c>
      <c r="H102" s="1">
        <f>+H97+H99+H100+H101</f>
        <v>5</v>
      </c>
      <c r="I102" s="1">
        <f t="shared" ref="I102:K102" si="23">SUM(I97:I101)</f>
        <v>2572</v>
      </c>
      <c r="J102" s="42">
        <f t="shared" si="23"/>
        <v>0</v>
      </c>
      <c r="K102" s="1">
        <f t="shared" si="23"/>
        <v>0</v>
      </c>
      <c r="L102" s="43"/>
      <c r="M102" s="36"/>
    </row>
    <row r="103" spans="1:13" s="8" customFormat="1" ht="16.5" customHeight="1" thickBot="1" x14ac:dyDescent="0.3">
      <c r="A103" s="45"/>
      <c r="B103" s="7"/>
      <c r="C103" s="7"/>
      <c r="D103" s="7"/>
      <c r="E103" s="7"/>
      <c r="F103" s="7"/>
      <c r="G103" s="7"/>
      <c r="H103" s="7"/>
      <c r="I103" s="7"/>
      <c r="J103" s="7"/>
      <c r="K103" s="7"/>
      <c r="L103" s="7"/>
      <c r="M103" s="29"/>
    </row>
    <row r="104" spans="1:13" s="14" customFormat="1" ht="71.25" x14ac:dyDescent="0.25">
      <c r="A104" s="15" t="s">
        <v>0</v>
      </c>
      <c r="B104" s="18" t="s">
        <v>45</v>
      </c>
      <c r="C104" s="16" t="s">
        <v>2</v>
      </c>
      <c r="D104" s="18" t="s">
        <v>3</v>
      </c>
      <c r="E104" s="18" t="s">
        <v>4</v>
      </c>
      <c r="F104" s="18" t="s">
        <v>42</v>
      </c>
      <c r="G104" s="18" t="s">
        <v>5</v>
      </c>
      <c r="H104" s="18" t="s">
        <v>9</v>
      </c>
      <c r="I104" s="18" t="s">
        <v>10</v>
      </c>
      <c r="J104" s="18" t="s">
        <v>7</v>
      </c>
      <c r="K104" s="18" t="s">
        <v>8</v>
      </c>
      <c r="L104" s="17" t="s">
        <v>6</v>
      </c>
      <c r="M104" s="19" t="s">
        <v>16</v>
      </c>
    </row>
    <row r="105" spans="1:13" s="14" customFormat="1" ht="51" x14ac:dyDescent="0.25">
      <c r="A105" s="41">
        <v>44174</v>
      </c>
      <c r="B105" s="39" t="s">
        <v>18</v>
      </c>
      <c r="C105" s="39" t="s">
        <v>19</v>
      </c>
      <c r="D105" s="39" t="s">
        <v>20</v>
      </c>
      <c r="E105" s="39" t="s">
        <v>21</v>
      </c>
      <c r="F105" s="40">
        <v>9590</v>
      </c>
      <c r="G105" s="40">
        <v>5</v>
      </c>
      <c r="H105" s="40">
        <v>5</v>
      </c>
      <c r="I105" s="40">
        <v>0</v>
      </c>
      <c r="J105" s="30">
        <v>0</v>
      </c>
      <c r="K105" s="30">
        <v>0</v>
      </c>
      <c r="L105" s="30">
        <v>0</v>
      </c>
      <c r="M105" s="40" t="s">
        <v>29</v>
      </c>
    </row>
    <row r="106" spans="1:13" s="14" customFormat="1" ht="25.5" x14ac:dyDescent="0.25">
      <c r="A106" s="41">
        <v>44174</v>
      </c>
      <c r="B106" s="39" t="s">
        <v>18</v>
      </c>
      <c r="C106" s="39" t="s">
        <v>19</v>
      </c>
      <c r="D106" s="39" t="s">
        <v>43</v>
      </c>
      <c r="E106" s="39" t="s">
        <v>22</v>
      </c>
      <c r="F106" s="40">
        <v>21850</v>
      </c>
      <c r="G106" s="40">
        <v>1058</v>
      </c>
      <c r="H106" s="40">
        <v>0</v>
      </c>
      <c r="I106" s="40">
        <v>1058</v>
      </c>
      <c r="J106" s="40">
        <v>0</v>
      </c>
      <c r="K106" s="30">
        <v>0</v>
      </c>
      <c r="L106" s="30">
        <v>0</v>
      </c>
      <c r="M106" s="40" t="s">
        <v>29</v>
      </c>
    </row>
    <row r="107" spans="1:13" s="14" customFormat="1" ht="38.25" x14ac:dyDescent="0.25">
      <c r="A107" s="41">
        <v>44174</v>
      </c>
      <c r="B107" s="39" t="s">
        <v>18</v>
      </c>
      <c r="C107" s="39" t="s">
        <v>19</v>
      </c>
      <c r="D107" s="39" t="s">
        <v>23</v>
      </c>
      <c r="E107" s="39" t="s">
        <v>24</v>
      </c>
      <c r="F107" s="40">
        <v>14065</v>
      </c>
      <c r="G107" s="40">
        <v>217</v>
      </c>
      <c r="H107" s="40">
        <v>0</v>
      </c>
      <c r="I107" s="40">
        <v>217</v>
      </c>
      <c r="J107" s="40">
        <v>0</v>
      </c>
      <c r="K107" s="30">
        <v>0</v>
      </c>
      <c r="L107" s="30">
        <v>0</v>
      </c>
      <c r="M107" s="40" t="s">
        <v>29</v>
      </c>
    </row>
    <row r="108" spans="1:13" s="14" customFormat="1" ht="25.5" x14ac:dyDescent="0.25">
      <c r="A108" s="41">
        <v>44174</v>
      </c>
      <c r="B108" s="47" t="s">
        <v>18</v>
      </c>
      <c r="C108" s="47" t="s">
        <v>19</v>
      </c>
      <c r="D108" s="47" t="s">
        <v>44</v>
      </c>
      <c r="E108" s="47" t="s">
        <v>25</v>
      </c>
      <c r="F108" s="46">
        <v>15000</v>
      </c>
      <c r="G108" s="46">
        <v>1000</v>
      </c>
      <c r="H108" s="46">
        <v>0</v>
      </c>
      <c r="I108" s="46">
        <v>1000</v>
      </c>
      <c r="J108" s="46">
        <v>0</v>
      </c>
      <c r="K108" s="30">
        <v>0</v>
      </c>
      <c r="L108" s="30">
        <v>0</v>
      </c>
      <c r="M108" s="40" t="s">
        <v>29</v>
      </c>
    </row>
    <row r="109" spans="1:13" s="14" customFormat="1" ht="26.25" thickBot="1" x14ac:dyDescent="0.3">
      <c r="A109" s="41">
        <v>44174</v>
      </c>
      <c r="B109" s="47" t="s">
        <v>18</v>
      </c>
      <c r="C109" s="47" t="s">
        <v>19</v>
      </c>
      <c r="D109" s="47" t="s">
        <v>26</v>
      </c>
      <c r="E109" s="47" t="s">
        <v>27</v>
      </c>
      <c r="F109" s="46">
        <v>32590</v>
      </c>
      <c r="G109" s="46">
        <v>297</v>
      </c>
      <c r="H109" s="46">
        <v>0</v>
      </c>
      <c r="I109" s="46">
        <v>297</v>
      </c>
      <c r="J109" s="46">
        <v>0</v>
      </c>
      <c r="K109" s="30">
        <v>0</v>
      </c>
      <c r="L109" s="44">
        <v>0</v>
      </c>
      <c r="M109" s="46" t="s">
        <v>29</v>
      </c>
    </row>
    <row r="110" spans="1:13" s="14" customFormat="1" ht="16.5" customHeight="1" thickBot="1" x14ac:dyDescent="0.3">
      <c r="A110" s="91" t="s">
        <v>15</v>
      </c>
      <c r="B110" s="92"/>
      <c r="C110" s="92"/>
      <c r="D110" s="92"/>
      <c r="E110" s="93"/>
      <c r="F110" s="1">
        <f t="shared" ref="F110:G110" si="24">SUM(F105:F109)</f>
        <v>93095</v>
      </c>
      <c r="G110" s="1">
        <f t="shared" si="24"/>
        <v>2577</v>
      </c>
      <c r="H110" s="1">
        <f>+H105+H107+H108+H109</f>
        <v>5</v>
      </c>
      <c r="I110" s="1">
        <f t="shared" ref="I110:K110" si="25">SUM(I105:I109)</f>
        <v>2572</v>
      </c>
      <c r="J110" s="42">
        <f t="shared" si="25"/>
        <v>0</v>
      </c>
      <c r="K110" s="1">
        <f t="shared" si="25"/>
        <v>0</v>
      </c>
      <c r="L110" s="43"/>
      <c r="M110" s="36"/>
    </row>
    <row r="111" spans="1:13" s="8" customFormat="1" ht="16.5" customHeight="1" thickBot="1" x14ac:dyDescent="0.3">
      <c r="A111" s="45"/>
      <c r="B111" s="7"/>
      <c r="C111" s="7"/>
      <c r="D111" s="7"/>
      <c r="E111" s="7"/>
      <c r="F111" s="7"/>
      <c r="G111" s="7"/>
      <c r="H111" s="7"/>
      <c r="I111" s="7"/>
      <c r="J111" s="7"/>
      <c r="K111" s="7"/>
      <c r="L111" s="7"/>
      <c r="M111" s="29"/>
    </row>
    <row r="112" spans="1:13" s="14" customFormat="1" ht="71.25" x14ac:dyDescent="0.25">
      <c r="A112" s="15" t="s">
        <v>0</v>
      </c>
      <c r="B112" s="18" t="s">
        <v>45</v>
      </c>
      <c r="C112" s="16" t="s">
        <v>2</v>
      </c>
      <c r="D112" s="18" t="s">
        <v>3</v>
      </c>
      <c r="E112" s="18" t="s">
        <v>4</v>
      </c>
      <c r="F112" s="18" t="s">
        <v>42</v>
      </c>
      <c r="G112" s="18" t="s">
        <v>5</v>
      </c>
      <c r="H112" s="18" t="s">
        <v>9</v>
      </c>
      <c r="I112" s="18" t="s">
        <v>10</v>
      </c>
      <c r="J112" s="18" t="s">
        <v>7</v>
      </c>
      <c r="K112" s="18" t="s">
        <v>8</v>
      </c>
      <c r="L112" s="17" t="s">
        <v>6</v>
      </c>
      <c r="M112" s="19" t="s">
        <v>16</v>
      </c>
    </row>
    <row r="113" spans="1:13" s="14" customFormat="1" ht="51" x14ac:dyDescent="0.25">
      <c r="A113" s="41">
        <v>44173</v>
      </c>
      <c r="B113" s="39" t="s">
        <v>18</v>
      </c>
      <c r="C113" s="39" t="s">
        <v>19</v>
      </c>
      <c r="D113" s="39" t="s">
        <v>20</v>
      </c>
      <c r="E113" s="39" t="s">
        <v>21</v>
      </c>
      <c r="F113" s="40">
        <v>9590</v>
      </c>
      <c r="G113" s="40">
        <v>5</v>
      </c>
      <c r="H113" s="40">
        <v>5</v>
      </c>
      <c r="I113" s="40">
        <v>0</v>
      </c>
      <c r="J113" s="30">
        <v>0</v>
      </c>
      <c r="K113" s="30">
        <v>0</v>
      </c>
      <c r="L113" s="30">
        <v>0</v>
      </c>
      <c r="M113" s="40" t="s">
        <v>29</v>
      </c>
    </row>
    <row r="114" spans="1:13" s="14" customFormat="1" ht="25.5" x14ac:dyDescent="0.25">
      <c r="A114" s="41">
        <v>44173</v>
      </c>
      <c r="B114" s="39" t="s">
        <v>18</v>
      </c>
      <c r="C114" s="39" t="s">
        <v>19</v>
      </c>
      <c r="D114" s="39" t="s">
        <v>43</v>
      </c>
      <c r="E114" s="39" t="s">
        <v>22</v>
      </c>
      <c r="F114" s="40">
        <v>21850</v>
      </c>
      <c r="G114" s="40">
        <v>1058</v>
      </c>
      <c r="H114" s="40">
        <v>0</v>
      </c>
      <c r="I114" s="40">
        <v>1058</v>
      </c>
      <c r="J114" s="40">
        <v>0</v>
      </c>
      <c r="K114" s="30">
        <v>0</v>
      </c>
      <c r="L114" s="30">
        <v>0</v>
      </c>
      <c r="M114" s="40" t="s">
        <v>29</v>
      </c>
    </row>
    <row r="115" spans="1:13" s="14" customFormat="1" ht="38.25" x14ac:dyDescent="0.25">
      <c r="A115" s="41">
        <v>44173</v>
      </c>
      <c r="B115" s="39" t="s">
        <v>18</v>
      </c>
      <c r="C115" s="39" t="s">
        <v>19</v>
      </c>
      <c r="D115" s="39" t="s">
        <v>23</v>
      </c>
      <c r="E115" s="39" t="s">
        <v>24</v>
      </c>
      <c r="F115" s="40">
        <v>14065</v>
      </c>
      <c r="G115" s="40">
        <v>217</v>
      </c>
      <c r="H115" s="40">
        <v>0</v>
      </c>
      <c r="I115" s="40">
        <v>217</v>
      </c>
      <c r="J115" s="40">
        <v>0</v>
      </c>
      <c r="K115" s="30">
        <v>0</v>
      </c>
      <c r="L115" s="30">
        <v>0</v>
      </c>
      <c r="M115" s="40" t="s">
        <v>29</v>
      </c>
    </row>
    <row r="116" spans="1:13" s="14" customFormat="1" ht="25.5" x14ac:dyDescent="0.25">
      <c r="A116" s="41">
        <v>44173</v>
      </c>
      <c r="B116" s="47" t="s">
        <v>18</v>
      </c>
      <c r="C116" s="47" t="s">
        <v>19</v>
      </c>
      <c r="D116" s="47" t="s">
        <v>44</v>
      </c>
      <c r="E116" s="47" t="s">
        <v>25</v>
      </c>
      <c r="F116" s="46">
        <v>15000</v>
      </c>
      <c r="G116" s="46">
        <v>1000</v>
      </c>
      <c r="H116" s="46">
        <v>0</v>
      </c>
      <c r="I116" s="46">
        <v>1000</v>
      </c>
      <c r="J116" s="46">
        <v>0</v>
      </c>
      <c r="K116" s="30">
        <v>0</v>
      </c>
      <c r="L116" s="30">
        <v>0</v>
      </c>
      <c r="M116" s="40" t="s">
        <v>29</v>
      </c>
    </row>
    <row r="117" spans="1:13" s="14" customFormat="1" ht="26.25" thickBot="1" x14ac:dyDescent="0.3">
      <c r="A117" s="41">
        <v>44173</v>
      </c>
      <c r="B117" s="47" t="s">
        <v>18</v>
      </c>
      <c r="C117" s="47" t="s">
        <v>19</v>
      </c>
      <c r="D117" s="47" t="s">
        <v>26</v>
      </c>
      <c r="E117" s="47" t="s">
        <v>27</v>
      </c>
      <c r="F117" s="46">
        <v>32590</v>
      </c>
      <c r="G117" s="46">
        <v>297</v>
      </c>
      <c r="H117" s="46">
        <v>0</v>
      </c>
      <c r="I117" s="46">
        <v>297</v>
      </c>
      <c r="J117" s="46">
        <v>0</v>
      </c>
      <c r="K117" s="30">
        <v>0</v>
      </c>
      <c r="L117" s="44">
        <v>0</v>
      </c>
      <c r="M117" s="46" t="s">
        <v>29</v>
      </c>
    </row>
    <row r="118" spans="1:13" s="14" customFormat="1" ht="16.5" customHeight="1" thickBot="1" x14ac:dyDescent="0.3">
      <c r="A118" s="85" t="s">
        <v>15</v>
      </c>
      <c r="B118" s="86"/>
      <c r="C118" s="86"/>
      <c r="D118" s="86"/>
      <c r="E118" s="87"/>
      <c r="F118" s="1">
        <f t="shared" ref="F118:G118" si="26">SUM(F113:F117)</f>
        <v>93095</v>
      </c>
      <c r="G118" s="1">
        <f t="shared" si="26"/>
        <v>2577</v>
      </c>
      <c r="H118" s="1">
        <f>+H113+H115+H116+H117</f>
        <v>5</v>
      </c>
      <c r="I118" s="1">
        <f t="shared" ref="I118:K118" si="27">SUM(I113:I117)</f>
        <v>2572</v>
      </c>
      <c r="J118" s="42">
        <f t="shared" si="27"/>
        <v>0</v>
      </c>
      <c r="K118" s="1">
        <f t="shared" si="27"/>
        <v>0</v>
      </c>
      <c r="L118" s="43"/>
      <c r="M118" s="36"/>
    </row>
    <row r="119" spans="1:13" s="8" customFormat="1" ht="16.5" customHeight="1" thickBot="1" x14ac:dyDescent="0.3">
      <c r="A119" s="45"/>
      <c r="B119" s="7"/>
      <c r="C119" s="7"/>
      <c r="D119" s="7"/>
      <c r="E119" s="7"/>
      <c r="F119" s="7"/>
      <c r="G119" s="7"/>
      <c r="H119" s="7"/>
      <c r="I119" s="7"/>
      <c r="J119" s="7"/>
      <c r="K119" s="7"/>
      <c r="L119" s="7"/>
      <c r="M119" s="29"/>
    </row>
    <row r="120" spans="1:13" s="14" customFormat="1" ht="71.25" x14ac:dyDescent="0.25">
      <c r="A120" s="15" t="s">
        <v>0</v>
      </c>
      <c r="B120" s="18" t="s">
        <v>45</v>
      </c>
      <c r="C120" s="16" t="s">
        <v>2</v>
      </c>
      <c r="D120" s="18" t="s">
        <v>3</v>
      </c>
      <c r="E120" s="18" t="s">
        <v>4</v>
      </c>
      <c r="F120" s="18" t="s">
        <v>42</v>
      </c>
      <c r="G120" s="18" t="s">
        <v>5</v>
      </c>
      <c r="H120" s="18" t="s">
        <v>9</v>
      </c>
      <c r="I120" s="18" t="s">
        <v>10</v>
      </c>
      <c r="J120" s="18" t="s">
        <v>7</v>
      </c>
      <c r="K120" s="18" t="s">
        <v>8</v>
      </c>
      <c r="L120" s="17" t="s">
        <v>6</v>
      </c>
      <c r="M120" s="19" t="s">
        <v>16</v>
      </c>
    </row>
    <row r="121" spans="1:13" s="14" customFormat="1" ht="51" x14ac:dyDescent="0.25">
      <c r="A121" s="41">
        <v>44172</v>
      </c>
      <c r="B121" s="39" t="s">
        <v>18</v>
      </c>
      <c r="C121" s="39" t="s">
        <v>19</v>
      </c>
      <c r="D121" s="39" t="s">
        <v>20</v>
      </c>
      <c r="E121" s="39" t="s">
        <v>21</v>
      </c>
      <c r="F121" s="40">
        <v>9590</v>
      </c>
      <c r="G121" s="40">
        <v>5</v>
      </c>
      <c r="H121" s="40">
        <v>5</v>
      </c>
      <c r="I121" s="40">
        <v>0</v>
      </c>
      <c r="J121" s="30">
        <v>0</v>
      </c>
      <c r="K121" s="30">
        <v>0</v>
      </c>
      <c r="L121" s="30">
        <v>0</v>
      </c>
      <c r="M121" s="40" t="s">
        <v>29</v>
      </c>
    </row>
    <row r="122" spans="1:13" s="14" customFormat="1" ht="25.5" x14ac:dyDescent="0.25">
      <c r="A122" s="41">
        <v>44172</v>
      </c>
      <c r="B122" s="39" t="s">
        <v>18</v>
      </c>
      <c r="C122" s="39" t="s">
        <v>19</v>
      </c>
      <c r="D122" s="39" t="s">
        <v>43</v>
      </c>
      <c r="E122" s="39" t="s">
        <v>22</v>
      </c>
      <c r="F122" s="40">
        <v>21850</v>
      </c>
      <c r="G122" s="40">
        <v>1058</v>
      </c>
      <c r="H122" s="40">
        <v>0</v>
      </c>
      <c r="I122" s="40">
        <v>1058</v>
      </c>
      <c r="J122" s="40">
        <v>0</v>
      </c>
      <c r="K122" s="30">
        <v>0</v>
      </c>
      <c r="L122" s="30">
        <v>0</v>
      </c>
      <c r="M122" s="40" t="s">
        <v>29</v>
      </c>
    </row>
    <row r="123" spans="1:13" s="14" customFormat="1" ht="38.25" x14ac:dyDescent="0.25">
      <c r="A123" s="41">
        <v>44172</v>
      </c>
      <c r="B123" s="39" t="s">
        <v>18</v>
      </c>
      <c r="C123" s="39" t="s">
        <v>19</v>
      </c>
      <c r="D123" s="39" t="s">
        <v>23</v>
      </c>
      <c r="E123" s="39" t="s">
        <v>24</v>
      </c>
      <c r="F123" s="40">
        <v>14065</v>
      </c>
      <c r="G123" s="40">
        <v>217</v>
      </c>
      <c r="H123" s="40">
        <v>0</v>
      </c>
      <c r="I123" s="40">
        <v>217</v>
      </c>
      <c r="J123" s="40">
        <v>0</v>
      </c>
      <c r="K123" s="30">
        <v>0</v>
      </c>
      <c r="L123" s="30">
        <v>0</v>
      </c>
      <c r="M123" s="40" t="s">
        <v>29</v>
      </c>
    </row>
    <row r="124" spans="1:13" s="14" customFormat="1" ht="25.5" x14ac:dyDescent="0.25">
      <c r="A124" s="41">
        <v>44172</v>
      </c>
      <c r="B124" s="47" t="s">
        <v>18</v>
      </c>
      <c r="C124" s="47" t="s">
        <v>19</v>
      </c>
      <c r="D124" s="47" t="s">
        <v>44</v>
      </c>
      <c r="E124" s="47" t="s">
        <v>25</v>
      </c>
      <c r="F124" s="46">
        <v>15000</v>
      </c>
      <c r="G124" s="46">
        <v>1000</v>
      </c>
      <c r="H124" s="46">
        <v>0</v>
      </c>
      <c r="I124" s="46">
        <v>1000</v>
      </c>
      <c r="J124" s="46">
        <v>0</v>
      </c>
      <c r="K124" s="30">
        <v>0</v>
      </c>
      <c r="L124" s="30">
        <v>0</v>
      </c>
      <c r="M124" s="40" t="s">
        <v>29</v>
      </c>
    </row>
    <row r="125" spans="1:13" s="14" customFormat="1" ht="26.25" thickBot="1" x14ac:dyDescent="0.3">
      <c r="A125" s="41">
        <v>44172</v>
      </c>
      <c r="B125" s="47" t="s">
        <v>18</v>
      </c>
      <c r="C125" s="47" t="s">
        <v>19</v>
      </c>
      <c r="D125" s="47" t="s">
        <v>26</v>
      </c>
      <c r="E125" s="47" t="s">
        <v>27</v>
      </c>
      <c r="F125" s="46">
        <v>32590</v>
      </c>
      <c r="G125" s="46">
        <v>297</v>
      </c>
      <c r="H125" s="46">
        <v>0</v>
      </c>
      <c r="I125" s="46">
        <v>297</v>
      </c>
      <c r="J125" s="46">
        <v>0</v>
      </c>
      <c r="K125" s="30">
        <v>0</v>
      </c>
      <c r="L125" s="44">
        <v>0</v>
      </c>
      <c r="M125" s="46" t="s">
        <v>29</v>
      </c>
    </row>
    <row r="126" spans="1:13" s="14" customFormat="1" ht="16.5" customHeight="1" thickBot="1" x14ac:dyDescent="0.3">
      <c r="A126" s="79" t="s">
        <v>15</v>
      </c>
      <c r="B126" s="80"/>
      <c r="C126" s="80"/>
      <c r="D126" s="80"/>
      <c r="E126" s="81"/>
      <c r="F126" s="1">
        <f t="shared" ref="F126:G126" si="28">SUM(F121:F125)</f>
        <v>93095</v>
      </c>
      <c r="G126" s="1">
        <f t="shared" si="28"/>
        <v>2577</v>
      </c>
      <c r="H126" s="1">
        <f>+H121+H123+H124+H125</f>
        <v>5</v>
      </c>
      <c r="I126" s="1">
        <f t="shared" ref="I126:K126" si="29">SUM(I121:I125)</f>
        <v>2572</v>
      </c>
      <c r="J126" s="42">
        <f t="shared" si="29"/>
        <v>0</v>
      </c>
      <c r="K126" s="1">
        <f t="shared" si="29"/>
        <v>0</v>
      </c>
      <c r="L126" s="43"/>
      <c r="M126" s="36"/>
    </row>
    <row r="127" spans="1:13" s="8" customFormat="1" ht="16.5" customHeight="1" thickBot="1" x14ac:dyDescent="0.3">
      <c r="A127" s="45"/>
      <c r="B127" s="7"/>
      <c r="C127" s="7"/>
      <c r="D127" s="7"/>
      <c r="E127" s="7"/>
      <c r="F127" s="7"/>
      <c r="G127" s="7"/>
      <c r="H127" s="7"/>
      <c r="I127" s="7"/>
      <c r="J127" s="7"/>
      <c r="K127" s="7"/>
      <c r="L127" s="7"/>
      <c r="M127" s="29"/>
    </row>
    <row r="128" spans="1:13" s="14" customFormat="1" ht="71.25" x14ac:dyDescent="0.25">
      <c r="A128" s="15" t="s">
        <v>0</v>
      </c>
      <c r="B128" s="18" t="s">
        <v>45</v>
      </c>
      <c r="C128" s="16" t="s">
        <v>2</v>
      </c>
      <c r="D128" s="18" t="s">
        <v>3</v>
      </c>
      <c r="E128" s="18" t="s">
        <v>4</v>
      </c>
      <c r="F128" s="18" t="s">
        <v>42</v>
      </c>
      <c r="G128" s="18" t="s">
        <v>5</v>
      </c>
      <c r="H128" s="18" t="s">
        <v>9</v>
      </c>
      <c r="I128" s="18" t="s">
        <v>10</v>
      </c>
      <c r="J128" s="18" t="s">
        <v>7</v>
      </c>
      <c r="K128" s="18" t="s">
        <v>8</v>
      </c>
      <c r="L128" s="17" t="s">
        <v>6</v>
      </c>
      <c r="M128" s="19" t="s">
        <v>16</v>
      </c>
    </row>
    <row r="129" spans="1:13" s="14" customFormat="1" ht="51" x14ac:dyDescent="0.25">
      <c r="A129" s="41">
        <v>44170</v>
      </c>
      <c r="B129" s="39" t="s">
        <v>18</v>
      </c>
      <c r="C129" s="39" t="s">
        <v>19</v>
      </c>
      <c r="D129" s="39" t="s">
        <v>20</v>
      </c>
      <c r="E129" s="39" t="s">
        <v>21</v>
      </c>
      <c r="F129" s="40">
        <v>9590</v>
      </c>
      <c r="G129" s="40">
        <v>5</v>
      </c>
      <c r="H129" s="40">
        <v>5</v>
      </c>
      <c r="I129" s="40">
        <v>0</v>
      </c>
      <c r="J129" s="30">
        <v>0</v>
      </c>
      <c r="K129" s="30">
        <v>0</v>
      </c>
      <c r="L129" s="30">
        <v>0</v>
      </c>
      <c r="M129" s="40" t="s">
        <v>29</v>
      </c>
    </row>
    <row r="130" spans="1:13" s="14" customFormat="1" ht="25.5" x14ac:dyDescent="0.25">
      <c r="A130" s="41">
        <v>44170</v>
      </c>
      <c r="B130" s="39" t="s">
        <v>18</v>
      </c>
      <c r="C130" s="39" t="s">
        <v>19</v>
      </c>
      <c r="D130" s="39" t="s">
        <v>43</v>
      </c>
      <c r="E130" s="39" t="s">
        <v>22</v>
      </c>
      <c r="F130" s="40">
        <v>21850</v>
      </c>
      <c r="G130" s="40">
        <v>1058</v>
      </c>
      <c r="H130" s="40">
        <v>0</v>
      </c>
      <c r="I130" s="40">
        <v>1058</v>
      </c>
      <c r="J130" s="40">
        <v>0</v>
      </c>
      <c r="K130" s="30">
        <v>0</v>
      </c>
      <c r="L130" s="30">
        <v>0</v>
      </c>
      <c r="M130" s="40" t="s">
        <v>29</v>
      </c>
    </row>
    <row r="131" spans="1:13" s="14" customFormat="1" ht="38.25" x14ac:dyDescent="0.25">
      <c r="A131" s="41">
        <v>44170</v>
      </c>
      <c r="B131" s="39" t="s">
        <v>18</v>
      </c>
      <c r="C131" s="39" t="s">
        <v>19</v>
      </c>
      <c r="D131" s="39" t="s">
        <v>23</v>
      </c>
      <c r="E131" s="39" t="s">
        <v>24</v>
      </c>
      <c r="F131" s="40">
        <v>14065</v>
      </c>
      <c r="G131" s="40">
        <v>217</v>
      </c>
      <c r="H131" s="40">
        <v>0</v>
      </c>
      <c r="I131" s="40">
        <v>217</v>
      </c>
      <c r="J131" s="40">
        <v>0</v>
      </c>
      <c r="K131" s="30">
        <v>0</v>
      </c>
      <c r="L131" s="30">
        <v>0</v>
      </c>
      <c r="M131" s="40" t="s">
        <v>29</v>
      </c>
    </row>
    <row r="132" spans="1:13" s="14" customFormat="1" ht="25.5" x14ac:dyDescent="0.25">
      <c r="A132" s="41">
        <v>44170</v>
      </c>
      <c r="B132" s="47" t="s">
        <v>18</v>
      </c>
      <c r="C132" s="47" t="s">
        <v>19</v>
      </c>
      <c r="D132" s="47" t="s">
        <v>44</v>
      </c>
      <c r="E132" s="47" t="s">
        <v>25</v>
      </c>
      <c r="F132" s="46">
        <v>15000</v>
      </c>
      <c r="G132" s="46">
        <v>1000</v>
      </c>
      <c r="H132" s="46">
        <v>0</v>
      </c>
      <c r="I132" s="46">
        <v>1000</v>
      </c>
      <c r="J132" s="46">
        <v>0</v>
      </c>
      <c r="K132" s="30">
        <v>0</v>
      </c>
      <c r="L132" s="30">
        <v>0</v>
      </c>
      <c r="M132" s="40" t="s">
        <v>29</v>
      </c>
    </row>
    <row r="133" spans="1:13" s="14" customFormat="1" ht="26.25" thickBot="1" x14ac:dyDescent="0.3">
      <c r="A133" s="41">
        <v>44170</v>
      </c>
      <c r="B133" s="47" t="s">
        <v>18</v>
      </c>
      <c r="C133" s="47" t="s">
        <v>19</v>
      </c>
      <c r="D133" s="47" t="s">
        <v>26</v>
      </c>
      <c r="E133" s="47" t="s">
        <v>27</v>
      </c>
      <c r="F133" s="46">
        <v>32590</v>
      </c>
      <c r="G133" s="46">
        <v>297</v>
      </c>
      <c r="H133" s="46">
        <v>0</v>
      </c>
      <c r="I133" s="46">
        <v>297</v>
      </c>
      <c r="J133" s="46">
        <v>0</v>
      </c>
      <c r="K133" s="30">
        <v>0</v>
      </c>
      <c r="L133" s="44">
        <v>0</v>
      </c>
      <c r="M133" s="46" t="s">
        <v>29</v>
      </c>
    </row>
    <row r="134" spans="1:13" s="14" customFormat="1" ht="16.5" customHeight="1" thickBot="1" x14ac:dyDescent="0.3">
      <c r="A134" s="73" t="s">
        <v>15</v>
      </c>
      <c r="B134" s="74"/>
      <c r="C134" s="74"/>
      <c r="D134" s="74"/>
      <c r="E134" s="75"/>
      <c r="F134" s="1">
        <f t="shared" ref="F134:G134" si="30">SUM(F129:F133)</f>
        <v>93095</v>
      </c>
      <c r="G134" s="1">
        <f t="shared" si="30"/>
        <v>2577</v>
      </c>
      <c r="H134" s="1">
        <f>+H129+H131+H132+H133</f>
        <v>5</v>
      </c>
      <c r="I134" s="1">
        <f t="shared" ref="I134:K134" si="31">SUM(I129:I133)</f>
        <v>2572</v>
      </c>
      <c r="J134" s="42">
        <f t="shared" si="31"/>
        <v>0</v>
      </c>
      <c r="K134" s="1">
        <f t="shared" si="31"/>
        <v>0</v>
      </c>
      <c r="L134" s="43"/>
      <c r="M134" s="36"/>
    </row>
    <row r="135" spans="1:13" s="8" customFormat="1" ht="16.5" customHeight="1" thickBot="1" x14ac:dyDescent="0.3">
      <c r="A135" s="45"/>
      <c r="B135" s="7"/>
      <c r="C135" s="7"/>
      <c r="D135" s="7"/>
      <c r="E135" s="7"/>
      <c r="F135" s="7"/>
      <c r="G135" s="7"/>
      <c r="H135" s="7"/>
      <c r="I135" s="7"/>
      <c r="J135" s="7"/>
      <c r="K135" s="7"/>
      <c r="L135" s="7"/>
      <c r="M135" s="29"/>
    </row>
    <row r="136" spans="1:13" s="14" customFormat="1" ht="71.25" x14ac:dyDescent="0.25">
      <c r="A136" s="15" t="s">
        <v>0</v>
      </c>
      <c r="B136" s="18" t="s">
        <v>45</v>
      </c>
      <c r="C136" s="16" t="s">
        <v>2</v>
      </c>
      <c r="D136" s="18" t="s">
        <v>3</v>
      </c>
      <c r="E136" s="18" t="s">
        <v>4</v>
      </c>
      <c r="F136" s="18" t="s">
        <v>42</v>
      </c>
      <c r="G136" s="18" t="s">
        <v>5</v>
      </c>
      <c r="H136" s="18" t="s">
        <v>9</v>
      </c>
      <c r="I136" s="18" t="s">
        <v>10</v>
      </c>
      <c r="J136" s="18" t="s">
        <v>7</v>
      </c>
      <c r="K136" s="18" t="s">
        <v>8</v>
      </c>
      <c r="L136" s="17" t="s">
        <v>6</v>
      </c>
      <c r="M136" s="19" t="s">
        <v>16</v>
      </c>
    </row>
    <row r="137" spans="1:13" s="14" customFormat="1" ht="51" x14ac:dyDescent="0.25">
      <c r="A137" s="41">
        <v>44169</v>
      </c>
      <c r="B137" s="39" t="s">
        <v>18</v>
      </c>
      <c r="C137" s="39" t="s">
        <v>19</v>
      </c>
      <c r="D137" s="39" t="s">
        <v>20</v>
      </c>
      <c r="E137" s="39" t="s">
        <v>21</v>
      </c>
      <c r="F137" s="40">
        <v>9590</v>
      </c>
      <c r="G137" s="40">
        <v>5</v>
      </c>
      <c r="H137" s="40">
        <v>5</v>
      </c>
      <c r="I137" s="40">
        <v>0</v>
      </c>
      <c r="J137" s="30">
        <v>0</v>
      </c>
      <c r="K137" s="30">
        <v>0</v>
      </c>
      <c r="L137" s="30">
        <v>0</v>
      </c>
      <c r="M137" s="40" t="s">
        <v>29</v>
      </c>
    </row>
    <row r="138" spans="1:13" s="14" customFormat="1" ht="25.5" x14ac:dyDescent="0.25">
      <c r="A138" s="41">
        <v>44169</v>
      </c>
      <c r="B138" s="39" t="s">
        <v>18</v>
      </c>
      <c r="C138" s="39" t="s">
        <v>19</v>
      </c>
      <c r="D138" s="39" t="s">
        <v>43</v>
      </c>
      <c r="E138" s="39" t="s">
        <v>22</v>
      </c>
      <c r="F138" s="40">
        <v>21850</v>
      </c>
      <c r="G138" s="40">
        <v>1058</v>
      </c>
      <c r="H138" s="40">
        <v>0</v>
      </c>
      <c r="I138" s="40">
        <v>1058</v>
      </c>
      <c r="J138" s="40">
        <v>0</v>
      </c>
      <c r="K138" s="30">
        <v>0</v>
      </c>
      <c r="L138" s="30">
        <v>0</v>
      </c>
      <c r="M138" s="40" t="s">
        <v>29</v>
      </c>
    </row>
    <row r="139" spans="1:13" s="14" customFormat="1" ht="38.25" x14ac:dyDescent="0.25">
      <c r="A139" s="41">
        <v>44169</v>
      </c>
      <c r="B139" s="39" t="s">
        <v>18</v>
      </c>
      <c r="C139" s="39" t="s">
        <v>19</v>
      </c>
      <c r="D139" s="39" t="s">
        <v>23</v>
      </c>
      <c r="E139" s="39" t="s">
        <v>24</v>
      </c>
      <c r="F139" s="40">
        <v>14065</v>
      </c>
      <c r="G139" s="40">
        <v>217</v>
      </c>
      <c r="H139" s="40">
        <v>0</v>
      </c>
      <c r="I139" s="40">
        <v>217</v>
      </c>
      <c r="J139" s="40">
        <v>0</v>
      </c>
      <c r="K139" s="30">
        <v>0</v>
      </c>
      <c r="L139" s="30">
        <v>0</v>
      </c>
      <c r="M139" s="40" t="s">
        <v>29</v>
      </c>
    </row>
    <row r="140" spans="1:13" s="14" customFormat="1" ht="25.5" x14ac:dyDescent="0.25">
      <c r="A140" s="41">
        <v>44169</v>
      </c>
      <c r="B140" s="47" t="s">
        <v>18</v>
      </c>
      <c r="C140" s="47" t="s">
        <v>19</v>
      </c>
      <c r="D140" s="47" t="s">
        <v>44</v>
      </c>
      <c r="E140" s="47" t="s">
        <v>25</v>
      </c>
      <c r="F140" s="46">
        <v>15000</v>
      </c>
      <c r="G140" s="46">
        <v>1000</v>
      </c>
      <c r="H140" s="46">
        <v>0</v>
      </c>
      <c r="I140" s="46">
        <v>1000</v>
      </c>
      <c r="J140" s="46">
        <v>0</v>
      </c>
      <c r="K140" s="30">
        <v>0</v>
      </c>
      <c r="L140" s="30">
        <v>0</v>
      </c>
      <c r="M140" s="40" t="s">
        <v>29</v>
      </c>
    </row>
    <row r="141" spans="1:13" s="14" customFormat="1" ht="26.25" thickBot="1" x14ac:dyDescent="0.3">
      <c r="A141" s="41">
        <v>44169</v>
      </c>
      <c r="B141" s="47" t="s">
        <v>18</v>
      </c>
      <c r="C141" s="47" t="s">
        <v>19</v>
      </c>
      <c r="D141" s="47" t="s">
        <v>26</v>
      </c>
      <c r="E141" s="47" t="s">
        <v>27</v>
      </c>
      <c r="F141" s="46">
        <v>32590</v>
      </c>
      <c r="G141" s="46">
        <v>297</v>
      </c>
      <c r="H141" s="46">
        <v>0</v>
      </c>
      <c r="I141" s="46">
        <v>297</v>
      </c>
      <c r="J141" s="46">
        <v>0</v>
      </c>
      <c r="K141" s="30">
        <v>0</v>
      </c>
      <c r="L141" s="44">
        <v>0</v>
      </c>
      <c r="M141" s="46" t="s">
        <v>29</v>
      </c>
    </row>
    <row r="142" spans="1:13" s="14" customFormat="1" ht="16.5" customHeight="1" thickBot="1" x14ac:dyDescent="0.3">
      <c r="A142" s="73" t="s">
        <v>15</v>
      </c>
      <c r="B142" s="74"/>
      <c r="C142" s="74"/>
      <c r="D142" s="74"/>
      <c r="E142" s="75"/>
      <c r="F142" s="1">
        <f t="shared" ref="F142:G142" si="32">SUM(F137:F141)</f>
        <v>93095</v>
      </c>
      <c r="G142" s="1">
        <f t="shared" si="32"/>
        <v>2577</v>
      </c>
      <c r="H142" s="1">
        <f>+H137+H139+H140+H141</f>
        <v>5</v>
      </c>
      <c r="I142" s="1">
        <f t="shared" ref="I142:K142" si="33">SUM(I137:I141)</f>
        <v>2572</v>
      </c>
      <c r="J142" s="42">
        <f t="shared" si="33"/>
        <v>0</v>
      </c>
      <c r="K142" s="1">
        <f t="shared" si="33"/>
        <v>0</v>
      </c>
      <c r="L142" s="43"/>
      <c r="M142" s="36"/>
    </row>
    <row r="143" spans="1:13" s="8" customFormat="1" ht="16.5" customHeight="1" thickBot="1" x14ac:dyDescent="0.3">
      <c r="A143" s="45"/>
      <c r="B143" s="7"/>
      <c r="C143" s="7"/>
      <c r="D143" s="7"/>
      <c r="E143" s="7"/>
      <c r="F143" s="7"/>
      <c r="G143" s="7"/>
      <c r="H143" s="7"/>
      <c r="I143" s="7"/>
      <c r="J143" s="7"/>
      <c r="K143" s="7"/>
      <c r="L143" s="7"/>
      <c r="M143" s="29"/>
    </row>
    <row r="144" spans="1:13" s="14" customFormat="1" ht="71.25" x14ac:dyDescent="0.25">
      <c r="A144" s="15" t="s">
        <v>0</v>
      </c>
      <c r="B144" s="18" t="s">
        <v>45</v>
      </c>
      <c r="C144" s="16" t="s">
        <v>2</v>
      </c>
      <c r="D144" s="18" t="s">
        <v>3</v>
      </c>
      <c r="E144" s="18" t="s">
        <v>4</v>
      </c>
      <c r="F144" s="18" t="s">
        <v>42</v>
      </c>
      <c r="G144" s="18" t="s">
        <v>5</v>
      </c>
      <c r="H144" s="18" t="s">
        <v>9</v>
      </c>
      <c r="I144" s="18" t="s">
        <v>10</v>
      </c>
      <c r="J144" s="18" t="s">
        <v>7</v>
      </c>
      <c r="K144" s="18" t="s">
        <v>8</v>
      </c>
      <c r="L144" s="17" t="s">
        <v>6</v>
      </c>
      <c r="M144" s="19" t="s">
        <v>16</v>
      </c>
    </row>
    <row r="145" spans="1:13" s="14" customFormat="1" ht="51" x14ac:dyDescent="0.25">
      <c r="A145" s="41">
        <v>44168</v>
      </c>
      <c r="B145" s="39" t="s">
        <v>18</v>
      </c>
      <c r="C145" s="39" t="s">
        <v>19</v>
      </c>
      <c r="D145" s="39" t="s">
        <v>20</v>
      </c>
      <c r="E145" s="39" t="s">
        <v>21</v>
      </c>
      <c r="F145" s="40">
        <v>9590</v>
      </c>
      <c r="G145" s="40">
        <v>5</v>
      </c>
      <c r="H145" s="40">
        <v>5</v>
      </c>
      <c r="I145" s="40">
        <v>0</v>
      </c>
      <c r="J145" s="30">
        <v>0</v>
      </c>
      <c r="K145" s="30">
        <v>0</v>
      </c>
      <c r="L145" s="30">
        <v>0</v>
      </c>
      <c r="M145" s="40" t="s">
        <v>29</v>
      </c>
    </row>
    <row r="146" spans="1:13" s="14" customFormat="1" ht="25.5" x14ac:dyDescent="0.25">
      <c r="A146" s="41">
        <v>44168</v>
      </c>
      <c r="B146" s="39" t="s">
        <v>18</v>
      </c>
      <c r="C146" s="39" t="s">
        <v>19</v>
      </c>
      <c r="D146" s="39" t="s">
        <v>43</v>
      </c>
      <c r="E146" s="39" t="s">
        <v>22</v>
      </c>
      <c r="F146" s="40">
        <v>21850</v>
      </c>
      <c r="G146" s="40">
        <v>1058</v>
      </c>
      <c r="H146" s="40">
        <v>0</v>
      </c>
      <c r="I146" s="40">
        <v>1058</v>
      </c>
      <c r="J146" s="40">
        <v>0</v>
      </c>
      <c r="K146" s="30">
        <v>0</v>
      </c>
      <c r="L146" s="30">
        <v>0</v>
      </c>
      <c r="M146" s="40" t="s">
        <v>29</v>
      </c>
    </row>
    <row r="147" spans="1:13" s="14" customFormat="1" ht="38.25" x14ac:dyDescent="0.25">
      <c r="A147" s="41">
        <v>44168</v>
      </c>
      <c r="B147" s="39" t="s">
        <v>18</v>
      </c>
      <c r="C147" s="39" t="s">
        <v>19</v>
      </c>
      <c r="D147" s="39" t="s">
        <v>23</v>
      </c>
      <c r="E147" s="39" t="s">
        <v>24</v>
      </c>
      <c r="F147" s="40">
        <v>14065</v>
      </c>
      <c r="G147" s="40">
        <v>217</v>
      </c>
      <c r="H147" s="40">
        <v>0</v>
      </c>
      <c r="I147" s="40">
        <v>217</v>
      </c>
      <c r="J147" s="40">
        <v>0</v>
      </c>
      <c r="K147" s="30">
        <v>0</v>
      </c>
      <c r="L147" s="30">
        <v>0</v>
      </c>
      <c r="M147" s="40" t="s">
        <v>29</v>
      </c>
    </row>
    <row r="148" spans="1:13" s="14" customFormat="1" ht="25.5" x14ac:dyDescent="0.25">
      <c r="A148" s="41">
        <v>44168</v>
      </c>
      <c r="B148" s="47" t="s">
        <v>18</v>
      </c>
      <c r="C148" s="47" t="s">
        <v>19</v>
      </c>
      <c r="D148" s="47" t="s">
        <v>44</v>
      </c>
      <c r="E148" s="47" t="s">
        <v>25</v>
      </c>
      <c r="F148" s="46">
        <v>15000</v>
      </c>
      <c r="G148" s="46">
        <v>1000</v>
      </c>
      <c r="H148" s="46">
        <v>0</v>
      </c>
      <c r="I148" s="46">
        <v>1000</v>
      </c>
      <c r="J148" s="46">
        <v>0</v>
      </c>
      <c r="K148" s="30">
        <v>0</v>
      </c>
      <c r="L148" s="30">
        <v>0</v>
      </c>
      <c r="M148" s="40" t="s">
        <v>29</v>
      </c>
    </row>
    <row r="149" spans="1:13" s="14" customFormat="1" ht="26.25" thickBot="1" x14ac:dyDescent="0.3">
      <c r="A149" s="41">
        <v>44168</v>
      </c>
      <c r="B149" s="47" t="s">
        <v>18</v>
      </c>
      <c r="C149" s="47" t="s">
        <v>19</v>
      </c>
      <c r="D149" s="47" t="s">
        <v>26</v>
      </c>
      <c r="E149" s="47" t="s">
        <v>27</v>
      </c>
      <c r="F149" s="46">
        <v>32590</v>
      </c>
      <c r="G149" s="46">
        <v>297</v>
      </c>
      <c r="H149" s="46">
        <v>0</v>
      </c>
      <c r="I149" s="46">
        <v>297</v>
      </c>
      <c r="J149" s="46">
        <v>0</v>
      </c>
      <c r="K149" s="30">
        <v>0</v>
      </c>
      <c r="L149" s="44">
        <v>0</v>
      </c>
      <c r="M149" s="46" t="s">
        <v>29</v>
      </c>
    </row>
    <row r="150" spans="1:13" s="14" customFormat="1" ht="16.5" customHeight="1" thickBot="1" x14ac:dyDescent="0.3">
      <c r="A150" s="60" t="s">
        <v>15</v>
      </c>
      <c r="B150" s="61"/>
      <c r="C150" s="61"/>
      <c r="D150" s="61"/>
      <c r="E150" s="62"/>
      <c r="F150" s="1">
        <f t="shared" ref="F150:G150" si="34">SUM(F145:F149)</f>
        <v>93095</v>
      </c>
      <c r="G150" s="1">
        <f t="shared" si="34"/>
        <v>2577</v>
      </c>
      <c r="H150" s="1">
        <f>+H145+H147+H148+H149</f>
        <v>5</v>
      </c>
      <c r="I150" s="1">
        <f t="shared" ref="I150:K150" si="35">SUM(I145:I149)</f>
        <v>2572</v>
      </c>
      <c r="J150" s="42">
        <f t="shared" si="35"/>
        <v>0</v>
      </c>
      <c r="K150" s="1">
        <f t="shared" si="35"/>
        <v>0</v>
      </c>
      <c r="L150" s="43"/>
      <c r="M150" s="36"/>
    </row>
    <row r="151" spans="1:13" s="8" customFormat="1" ht="16.5" customHeight="1" thickBot="1" x14ac:dyDescent="0.3">
      <c r="A151" s="45"/>
      <c r="B151" s="7"/>
      <c r="C151" s="7"/>
      <c r="D151" s="7"/>
      <c r="E151" s="7"/>
      <c r="F151" s="7"/>
      <c r="G151" s="7"/>
      <c r="H151" s="7"/>
      <c r="I151" s="7"/>
      <c r="J151" s="7"/>
      <c r="K151" s="7"/>
      <c r="L151" s="7"/>
      <c r="M151" s="29"/>
    </row>
    <row r="152" spans="1:13" s="14" customFormat="1" ht="71.25" x14ac:dyDescent="0.25">
      <c r="A152" s="15" t="s">
        <v>0</v>
      </c>
      <c r="B152" s="18" t="s">
        <v>45</v>
      </c>
      <c r="C152" s="16" t="s">
        <v>2</v>
      </c>
      <c r="D152" s="18" t="s">
        <v>3</v>
      </c>
      <c r="E152" s="18" t="s">
        <v>4</v>
      </c>
      <c r="F152" s="18" t="s">
        <v>42</v>
      </c>
      <c r="G152" s="18" t="s">
        <v>5</v>
      </c>
      <c r="H152" s="18" t="s">
        <v>9</v>
      </c>
      <c r="I152" s="18" t="s">
        <v>10</v>
      </c>
      <c r="J152" s="18" t="s">
        <v>7</v>
      </c>
      <c r="K152" s="18" t="s">
        <v>8</v>
      </c>
      <c r="L152" s="17" t="s">
        <v>6</v>
      </c>
      <c r="M152" s="19" t="s">
        <v>16</v>
      </c>
    </row>
    <row r="153" spans="1:13" s="14" customFormat="1" ht="51" x14ac:dyDescent="0.25">
      <c r="A153" s="41">
        <v>44167</v>
      </c>
      <c r="B153" s="39" t="s">
        <v>18</v>
      </c>
      <c r="C153" s="39" t="s">
        <v>19</v>
      </c>
      <c r="D153" s="39" t="s">
        <v>20</v>
      </c>
      <c r="E153" s="39" t="s">
        <v>21</v>
      </c>
      <c r="F153" s="40">
        <v>9590</v>
      </c>
      <c r="G153" s="40">
        <v>5</v>
      </c>
      <c r="H153" s="40">
        <v>5</v>
      </c>
      <c r="I153" s="40">
        <v>0</v>
      </c>
      <c r="J153" s="30">
        <v>0</v>
      </c>
      <c r="K153" s="30">
        <v>0</v>
      </c>
      <c r="L153" s="30">
        <v>0</v>
      </c>
      <c r="M153" s="40" t="s">
        <v>29</v>
      </c>
    </row>
    <row r="154" spans="1:13" s="14" customFormat="1" ht="25.5" x14ac:dyDescent="0.25">
      <c r="A154" s="41">
        <v>44167</v>
      </c>
      <c r="B154" s="39" t="s">
        <v>18</v>
      </c>
      <c r="C154" s="39" t="s">
        <v>19</v>
      </c>
      <c r="D154" s="39" t="s">
        <v>43</v>
      </c>
      <c r="E154" s="39" t="s">
        <v>22</v>
      </c>
      <c r="F154" s="40">
        <v>21850</v>
      </c>
      <c r="G154" s="40">
        <v>1058</v>
      </c>
      <c r="H154" s="40">
        <v>0</v>
      </c>
      <c r="I154" s="40">
        <v>1058</v>
      </c>
      <c r="J154" s="40">
        <v>0</v>
      </c>
      <c r="K154" s="30">
        <v>0</v>
      </c>
      <c r="L154" s="30">
        <v>0</v>
      </c>
      <c r="M154" s="40" t="s">
        <v>29</v>
      </c>
    </row>
    <row r="155" spans="1:13" s="14" customFormat="1" ht="38.25" x14ac:dyDescent="0.25">
      <c r="A155" s="41">
        <v>44167</v>
      </c>
      <c r="B155" s="39" t="s">
        <v>18</v>
      </c>
      <c r="C155" s="39" t="s">
        <v>19</v>
      </c>
      <c r="D155" s="39" t="s">
        <v>23</v>
      </c>
      <c r="E155" s="39" t="s">
        <v>24</v>
      </c>
      <c r="F155" s="40">
        <v>14065</v>
      </c>
      <c r="G155" s="40">
        <v>217</v>
      </c>
      <c r="H155" s="40">
        <v>0</v>
      </c>
      <c r="I155" s="40">
        <v>217</v>
      </c>
      <c r="J155" s="40">
        <v>0</v>
      </c>
      <c r="K155" s="30">
        <v>0</v>
      </c>
      <c r="L155" s="30">
        <v>0</v>
      </c>
      <c r="M155" s="40" t="s">
        <v>29</v>
      </c>
    </row>
    <row r="156" spans="1:13" s="14" customFormat="1" ht="25.5" x14ac:dyDescent="0.25">
      <c r="A156" s="41">
        <v>44167</v>
      </c>
      <c r="B156" s="47" t="s">
        <v>18</v>
      </c>
      <c r="C156" s="47" t="s">
        <v>19</v>
      </c>
      <c r="D156" s="47" t="s">
        <v>44</v>
      </c>
      <c r="E156" s="47" t="s">
        <v>25</v>
      </c>
      <c r="F156" s="46">
        <v>15000</v>
      </c>
      <c r="G156" s="46">
        <v>1000</v>
      </c>
      <c r="H156" s="46">
        <v>0</v>
      </c>
      <c r="I156" s="46">
        <v>1000</v>
      </c>
      <c r="J156" s="46">
        <v>0</v>
      </c>
      <c r="K156" s="30">
        <v>0</v>
      </c>
      <c r="L156" s="30">
        <v>0</v>
      </c>
      <c r="M156" s="40" t="s">
        <v>29</v>
      </c>
    </row>
    <row r="157" spans="1:13" s="14" customFormat="1" ht="26.25" thickBot="1" x14ac:dyDescent="0.3">
      <c r="A157" s="41">
        <v>44167</v>
      </c>
      <c r="B157" s="47" t="s">
        <v>18</v>
      </c>
      <c r="C157" s="47" t="s">
        <v>19</v>
      </c>
      <c r="D157" s="47" t="s">
        <v>26</v>
      </c>
      <c r="E157" s="47" t="s">
        <v>27</v>
      </c>
      <c r="F157" s="46">
        <v>32590</v>
      </c>
      <c r="G157" s="46">
        <v>297</v>
      </c>
      <c r="H157" s="46">
        <v>0</v>
      </c>
      <c r="I157" s="46">
        <v>297</v>
      </c>
      <c r="J157" s="46">
        <v>0</v>
      </c>
      <c r="K157" s="30">
        <v>0</v>
      </c>
      <c r="L157" s="44">
        <v>0</v>
      </c>
      <c r="M157" s="46" t="s">
        <v>29</v>
      </c>
    </row>
    <row r="158" spans="1:13" s="8" customFormat="1" ht="13.5" thickBot="1" x14ac:dyDescent="0.3">
      <c r="A158" s="54" t="s">
        <v>15</v>
      </c>
      <c r="B158" s="55"/>
      <c r="C158" s="55"/>
      <c r="D158" s="55"/>
      <c r="E158" s="56"/>
      <c r="F158" s="1">
        <f t="shared" ref="F158:G158" si="36">SUM(F153:F157)</f>
        <v>93095</v>
      </c>
      <c r="G158" s="1">
        <f t="shared" si="36"/>
        <v>2577</v>
      </c>
      <c r="H158" s="1">
        <f>+H153+H155+H156+H157</f>
        <v>5</v>
      </c>
      <c r="I158" s="1">
        <f t="shared" ref="I158:K158" si="37">SUM(I153:I157)</f>
        <v>2572</v>
      </c>
      <c r="J158" s="42">
        <f t="shared" si="37"/>
        <v>0</v>
      </c>
      <c r="K158" s="1">
        <f t="shared" si="37"/>
        <v>0</v>
      </c>
      <c r="L158" s="43"/>
      <c r="M158" s="36"/>
    </row>
    <row r="159" spans="1:13" s="8" customFormat="1" ht="13.5" thickBot="1" x14ac:dyDescent="0.3">
      <c r="A159" s="66"/>
      <c r="B159" s="67"/>
      <c r="C159" s="67"/>
      <c r="D159" s="67"/>
      <c r="E159" s="68"/>
      <c r="F159" s="69"/>
      <c r="G159" s="69"/>
      <c r="H159" s="69"/>
      <c r="I159" s="69"/>
      <c r="J159" s="70"/>
      <c r="K159" s="69"/>
      <c r="L159" s="71"/>
      <c r="M159" s="72"/>
    </row>
    <row r="160" spans="1:13" s="14" customFormat="1" ht="71.25" x14ac:dyDescent="0.25">
      <c r="A160" s="15" t="s">
        <v>0</v>
      </c>
      <c r="B160" s="18" t="s">
        <v>45</v>
      </c>
      <c r="C160" s="16" t="s">
        <v>2</v>
      </c>
      <c r="D160" s="18" t="s">
        <v>3</v>
      </c>
      <c r="E160" s="18" t="s">
        <v>4</v>
      </c>
      <c r="F160" s="18" t="s">
        <v>42</v>
      </c>
      <c r="G160" s="18" t="s">
        <v>5</v>
      </c>
      <c r="H160" s="18" t="s">
        <v>9</v>
      </c>
      <c r="I160" s="18" t="s">
        <v>10</v>
      </c>
      <c r="J160" s="18" t="s">
        <v>7</v>
      </c>
      <c r="K160" s="18" t="s">
        <v>8</v>
      </c>
      <c r="L160" s="17" t="s">
        <v>6</v>
      </c>
      <c r="M160" s="19" t="s">
        <v>16</v>
      </c>
    </row>
    <row r="161" spans="1:13" s="14" customFormat="1" ht="51" x14ac:dyDescent="0.25">
      <c r="A161" s="41">
        <v>44166</v>
      </c>
      <c r="B161" s="39" t="s">
        <v>18</v>
      </c>
      <c r="C161" s="39" t="s">
        <v>19</v>
      </c>
      <c r="D161" s="39" t="s">
        <v>20</v>
      </c>
      <c r="E161" s="39" t="s">
        <v>21</v>
      </c>
      <c r="F161" s="40">
        <v>9590</v>
      </c>
      <c r="G161" s="40">
        <v>5</v>
      </c>
      <c r="H161" s="40">
        <v>5</v>
      </c>
      <c r="I161" s="40">
        <v>0</v>
      </c>
      <c r="J161" s="30">
        <v>0</v>
      </c>
      <c r="K161" s="30">
        <v>0</v>
      </c>
      <c r="L161" s="30">
        <v>0</v>
      </c>
      <c r="M161" s="40" t="s">
        <v>29</v>
      </c>
    </row>
    <row r="162" spans="1:13" s="14" customFormat="1" ht="25.5" x14ac:dyDescent="0.25">
      <c r="A162" s="41">
        <v>44166</v>
      </c>
      <c r="B162" s="39" t="s">
        <v>18</v>
      </c>
      <c r="C162" s="39" t="s">
        <v>19</v>
      </c>
      <c r="D162" s="39" t="s">
        <v>43</v>
      </c>
      <c r="E162" s="39" t="s">
        <v>22</v>
      </c>
      <c r="F162" s="40">
        <v>21850</v>
      </c>
      <c r="G162" s="40">
        <v>1058</v>
      </c>
      <c r="H162" s="40">
        <v>0</v>
      </c>
      <c r="I162" s="40">
        <v>1058</v>
      </c>
      <c r="J162" s="40">
        <v>0</v>
      </c>
      <c r="K162" s="30">
        <v>0</v>
      </c>
      <c r="L162" s="30">
        <v>0</v>
      </c>
      <c r="M162" s="40" t="s">
        <v>29</v>
      </c>
    </row>
    <row r="163" spans="1:13" s="14" customFormat="1" ht="38.25" x14ac:dyDescent="0.25">
      <c r="A163" s="41">
        <v>44166</v>
      </c>
      <c r="B163" s="39" t="s">
        <v>18</v>
      </c>
      <c r="C163" s="39" t="s">
        <v>19</v>
      </c>
      <c r="D163" s="39" t="s">
        <v>23</v>
      </c>
      <c r="E163" s="39" t="s">
        <v>24</v>
      </c>
      <c r="F163" s="40">
        <v>14065</v>
      </c>
      <c r="G163" s="40">
        <v>217</v>
      </c>
      <c r="H163" s="40">
        <v>0</v>
      </c>
      <c r="I163" s="40">
        <v>217</v>
      </c>
      <c r="J163" s="40">
        <v>0</v>
      </c>
      <c r="K163" s="30">
        <v>0</v>
      </c>
      <c r="L163" s="30">
        <v>0</v>
      </c>
      <c r="M163" s="40" t="s">
        <v>29</v>
      </c>
    </row>
    <row r="164" spans="1:13" s="14" customFormat="1" ht="25.5" x14ac:dyDescent="0.25">
      <c r="A164" s="41">
        <v>44166</v>
      </c>
      <c r="B164" s="47" t="s">
        <v>18</v>
      </c>
      <c r="C164" s="47" t="s">
        <v>19</v>
      </c>
      <c r="D164" s="47" t="s">
        <v>44</v>
      </c>
      <c r="E164" s="47" t="s">
        <v>25</v>
      </c>
      <c r="F164" s="46">
        <v>15000</v>
      </c>
      <c r="G164" s="46">
        <v>1000</v>
      </c>
      <c r="H164" s="46">
        <v>0</v>
      </c>
      <c r="I164" s="46">
        <v>1000</v>
      </c>
      <c r="J164" s="46">
        <v>0</v>
      </c>
      <c r="K164" s="30">
        <v>0</v>
      </c>
      <c r="L164" s="30">
        <v>0</v>
      </c>
      <c r="M164" s="40" t="s">
        <v>29</v>
      </c>
    </row>
    <row r="165" spans="1:13" s="14" customFormat="1" ht="26.25" thickBot="1" x14ac:dyDescent="0.3">
      <c r="A165" s="41">
        <v>44166</v>
      </c>
      <c r="B165" s="47" t="s">
        <v>18</v>
      </c>
      <c r="C165" s="47" t="s">
        <v>19</v>
      </c>
      <c r="D165" s="47" t="s">
        <v>26</v>
      </c>
      <c r="E165" s="47" t="s">
        <v>27</v>
      </c>
      <c r="F165" s="46">
        <v>32590</v>
      </c>
      <c r="G165" s="46">
        <v>297</v>
      </c>
      <c r="H165" s="46">
        <v>0</v>
      </c>
      <c r="I165" s="46">
        <v>297</v>
      </c>
      <c r="J165" s="46">
        <v>0</v>
      </c>
      <c r="K165" s="30">
        <v>0</v>
      </c>
      <c r="L165" s="44">
        <v>0</v>
      </c>
      <c r="M165" s="46" t="s">
        <v>29</v>
      </c>
    </row>
    <row r="166" spans="1:13" s="14" customFormat="1" ht="16.5" customHeight="1" thickBot="1" x14ac:dyDescent="0.3">
      <c r="A166" s="48" t="s">
        <v>15</v>
      </c>
      <c r="B166" s="49"/>
      <c r="C166" s="49"/>
      <c r="D166" s="49"/>
      <c r="E166" s="50"/>
      <c r="F166" s="1">
        <f t="shared" ref="F166:G166" si="38">SUM(F161:F165)</f>
        <v>93095</v>
      </c>
      <c r="G166" s="1">
        <f t="shared" si="38"/>
        <v>2577</v>
      </c>
      <c r="H166" s="1">
        <f>+H161+H163+H164+H165</f>
        <v>5</v>
      </c>
      <c r="I166" s="1">
        <f t="shared" ref="I166:K166" si="39">SUM(I161:I165)</f>
        <v>2572</v>
      </c>
      <c r="J166" s="42">
        <f t="shared" si="39"/>
        <v>0</v>
      </c>
      <c r="K166" s="1">
        <f t="shared" si="39"/>
        <v>0</v>
      </c>
      <c r="L166" s="43"/>
      <c r="M166" s="36"/>
    </row>
    <row r="167" spans="1:13" s="8" customFormat="1" ht="16.5" customHeight="1" thickBot="1" x14ac:dyDescent="0.3">
      <c r="A167" s="45"/>
      <c r="B167" s="7"/>
      <c r="C167" s="7"/>
      <c r="D167" s="7"/>
      <c r="E167" s="7"/>
      <c r="F167" s="7"/>
      <c r="G167" s="7"/>
      <c r="H167" s="7"/>
      <c r="I167" s="7"/>
      <c r="J167" s="7"/>
      <c r="K167" s="7"/>
      <c r="L167" s="7"/>
      <c r="M167" s="29"/>
    </row>
    <row r="168" spans="1:13" ht="171.75" customHeight="1" x14ac:dyDescent="0.25">
      <c r="A168" s="182" t="s">
        <v>41</v>
      </c>
      <c r="B168" s="182"/>
      <c r="C168" s="182"/>
      <c r="D168" s="182"/>
      <c r="E168" s="182"/>
      <c r="F168" s="182"/>
      <c r="G168" s="182"/>
      <c r="H168" s="182"/>
      <c r="I168" s="182"/>
      <c r="J168" s="182"/>
      <c r="K168" s="182"/>
      <c r="L168" s="182"/>
      <c r="M168" s="182"/>
    </row>
    <row r="170" spans="1:13" ht="15" customHeight="1" x14ac:dyDescent="0.25"/>
  </sheetData>
  <mergeCells count="3">
    <mergeCell ref="A5:M5"/>
    <mergeCell ref="A7:M7"/>
    <mergeCell ref="A168:M168"/>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workbookViewId="0">
      <selection activeCell="B9" sqref="B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x14ac:dyDescent="0.25"/>
    <row r="2" spans="1:13" s="14" customFormat="1" ht="12.75" x14ac:dyDescent="0.25"/>
    <row r="3" spans="1:13" s="14" customFormat="1" ht="12.75" x14ac:dyDescent="0.25"/>
    <row r="4" spans="1:13" s="14" customFormat="1" ht="12.75" x14ac:dyDescent="0.25"/>
    <row r="5" spans="1:13" s="14" customFormat="1" ht="13.5" customHeight="1" x14ac:dyDescent="0.25">
      <c r="A5" s="187" t="s">
        <v>17</v>
      </c>
      <c r="B5" s="187"/>
      <c r="C5" s="187"/>
      <c r="D5" s="187"/>
      <c r="E5" s="187"/>
      <c r="F5" s="187"/>
      <c r="G5" s="187"/>
      <c r="H5" s="187"/>
      <c r="I5" s="187"/>
      <c r="J5" s="187"/>
      <c r="K5" s="187"/>
      <c r="L5" s="187"/>
      <c r="M5" s="187"/>
    </row>
    <row r="6" spans="1:13" s="14" customFormat="1" ht="14.25" customHeight="1" x14ac:dyDescent="0.25">
      <c r="A6" s="188"/>
      <c r="B6" s="189"/>
      <c r="C6" s="189"/>
      <c r="D6" s="189"/>
      <c r="E6" s="189"/>
      <c r="F6" s="189"/>
      <c r="G6" s="189"/>
      <c r="H6" s="189"/>
      <c r="I6" s="189"/>
      <c r="J6" s="189"/>
      <c r="K6" s="189"/>
      <c r="L6" s="189"/>
      <c r="M6" s="189"/>
    </row>
    <row r="7" spans="1:13" s="14" customFormat="1" thickBot="1" x14ac:dyDescent="0.3">
      <c r="A7" s="170" t="s">
        <v>28</v>
      </c>
      <c r="B7" s="170"/>
      <c r="C7" s="170"/>
      <c r="D7" s="170"/>
      <c r="E7" s="170"/>
      <c r="F7" s="170"/>
      <c r="G7" s="170"/>
      <c r="H7" s="170"/>
      <c r="I7" s="170"/>
      <c r="J7" s="170"/>
      <c r="K7" s="170"/>
      <c r="L7" s="170"/>
      <c r="M7" s="170"/>
    </row>
    <row r="8" spans="1:13" s="14" customFormat="1" ht="39.75" customHeight="1" x14ac:dyDescent="0.25">
      <c r="A8" s="15" t="s">
        <v>0</v>
      </c>
      <c r="B8" s="16" t="s">
        <v>1</v>
      </c>
      <c r="C8" s="16" t="s">
        <v>2</v>
      </c>
      <c r="D8" s="18" t="s">
        <v>3</v>
      </c>
      <c r="E8" s="18" t="s">
        <v>4</v>
      </c>
      <c r="F8" s="17" t="s">
        <v>48</v>
      </c>
      <c r="G8" s="18" t="s">
        <v>5</v>
      </c>
      <c r="H8" s="18" t="s">
        <v>9</v>
      </c>
      <c r="I8" s="18" t="s">
        <v>10</v>
      </c>
      <c r="J8" s="18" t="s">
        <v>7</v>
      </c>
      <c r="K8" s="18" t="s">
        <v>8</v>
      </c>
      <c r="L8" s="17" t="s">
        <v>6</v>
      </c>
      <c r="M8" s="19" t="s">
        <v>16</v>
      </c>
    </row>
    <row r="9" spans="1:13" s="8" customFormat="1" ht="39.75" customHeight="1" thickBot="1" x14ac:dyDescent="0.3">
      <c r="A9" s="31">
        <v>44187</v>
      </c>
      <c r="B9" s="37" t="s">
        <v>49</v>
      </c>
      <c r="C9" s="37" t="s">
        <v>50</v>
      </c>
      <c r="D9" s="37" t="s">
        <v>51</v>
      </c>
      <c r="E9" s="32" t="s">
        <v>24</v>
      </c>
      <c r="F9" s="38">
        <v>14065</v>
      </c>
      <c r="G9" s="33">
        <v>0</v>
      </c>
      <c r="H9" s="33">
        <v>0</v>
      </c>
      <c r="I9" s="34">
        <v>0</v>
      </c>
      <c r="J9" s="34">
        <v>0</v>
      </c>
      <c r="K9" s="34">
        <v>0</v>
      </c>
      <c r="L9" s="34">
        <v>0</v>
      </c>
      <c r="M9" s="35" t="s">
        <v>29</v>
      </c>
    </row>
    <row r="10" spans="1:13" s="8" customFormat="1" ht="13.5" thickBot="1" x14ac:dyDescent="0.3">
      <c r="A10" s="184" t="s">
        <v>15</v>
      </c>
      <c r="B10" s="185"/>
      <c r="C10" s="185"/>
      <c r="D10" s="185"/>
      <c r="E10" s="186"/>
      <c r="F10" s="1">
        <f>F9</f>
        <v>14065</v>
      </c>
      <c r="G10" s="1">
        <f t="shared" ref="G10:L10" si="0">G9</f>
        <v>0</v>
      </c>
      <c r="H10" s="1">
        <f t="shared" si="0"/>
        <v>0</v>
      </c>
      <c r="I10" s="1">
        <f t="shared" si="0"/>
        <v>0</v>
      </c>
      <c r="J10" s="1">
        <f t="shared" si="0"/>
        <v>0</v>
      </c>
      <c r="K10" s="1">
        <f t="shared" si="0"/>
        <v>0</v>
      </c>
      <c r="L10" s="1">
        <f t="shared" si="0"/>
        <v>0</v>
      </c>
      <c r="M10" s="36"/>
    </row>
    <row r="11" spans="1:13" s="8" customFormat="1" thickBot="1" x14ac:dyDescent="0.3">
      <c r="A11" s="7"/>
      <c r="B11" s="7"/>
      <c r="C11" s="7"/>
      <c r="D11" s="7"/>
      <c r="E11" s="7"/>
      <c r="F11" s="7"/>
      <c r="G11" s="7"/>
      <c r="H11" s="7"/>
      <c r="I11" s="7"/>
      <c r="J11" s="7"/>
      <c r="K11" s="7"/>
      <c r="L11" s="7"/>
      <c r="M11" s="7"/>
    </row>
    <row r="12" spans="1:13" s="14" customFormat="1" ht="39.75" customHeight="1" x14ac:dyDescent="0.25">
      <c r="A12" s="15" t="s">
        <v>0</v>
      </c>
      <c r="B12" s="16" t="s">
        <v>1</v>
      </c>
      <c r="C12" s="16" t="s">
        <v>2</v>
      </c>
      <c r="D12" s="18" t="s">
        <v>3</v>
      </c>
      <c r="E12" s="18" t="s">
        <v>4</v>
      </c>
      <c r="F12" s="17" t="s">
        <v>48</v>
      </c>
      <c r="G12" s="18" t="s">
        <v>5</v>
      </c>
      <c r="H12" s="18" t="s">
        <v>9</v>
      </c>
      <c r="I12" s="18" t="s">
        <v>10</v>
      </c>
      <c r="J12" s="18" t="s">
        <v>7</v>
      </c>
      <c r="K12" s="18" t="s">
        <v>8</v>
      </c>
      <c r="L12" s="17" t="s">
        <v>6</v>
      </c>
      <c r="M12" s="19" t="s">
        <v>16</v>
      </c>
    </row>
    <row r="13" spans="1:13" s="8" customFormat="1" ht="39.75" customHeight="1" thickBot="1" x14ac:dyDescent="0.3">
      <c r="A13" s="31">
        <v>44186</v>
      </c>
      <c r="B13" s="37" t="s">
        <v>49</v>
      </c>
      <c r="C13" s="37" t="s">
        <v>50</v>
      </c>
      <c r="D13" s="37" t="s">
        <v>51</v>
      </c>
      <c r="E13" s="32" t="s">
        <v>24</v>
      </c>
      <c r="F13" s="38">
        <v>14065</v>
      </c>
      <c r="G13" s="33">
        <v>0</v>
      </c>
      <c r="H13" s="33">
        <v>0</v>
      </c>
      <c r="I13" s="34">
        <v>0</v>
      </c>
      <c r="J13" s="34">
        <v>0</v>
      </c>
      <c r="K13" s="34">
        <v>0</v>
      </c>
      <c r="L13" s="34">
        <v>0</v>
      </c>
      <c r="M13" s="35" t="s">
        <v>29</v>
      </c>
    </row>
    <row r="14" spans="1:13" s="8" customFormat="1" ht="13.5" thickBot="1" x14ac:dyDescent="0.3">
      <c r="A14" s="184" t="s">
        <v>15</v>
      </c>
      <c r="B14" s="185"/>
      <c r="C14" s="185"/>
      <c r="D14" s="185"/>
      <c r="E14" s="186"/>
      <c r="F14" s="1">
        <f>F13</f>
        <v>14065</v>
      </c>
      <c r="G14" s="1">
        <f t="shared" ref="G14:L14" si="1">G13</f>
        <v>0</v>
      </c>
      <c r="H14" s="1">
        <f t="shared" si="1"/>
        <v>0</v>
      </c>
      <c r="I14" s="1">
        <f t="shared" si="1"/>
        <v>0</v>
      </c>
      <c r="J14" s="1">
        <f t="shared" si="1"/>
        <v>0</v>
      </c>
      <c r="K14" s="1">
        <f t="shared" si="1"/>
        <v>0</v>
      </c>
      <c r="L14" s="1">
        <f t="shared" si="1"/>
        <v>0</v>
      </c>
      <c r="M14" s="36"/>
    </row>
    <row r="15" spans="1:13" s="8" customFormat="1" thickBot="1" x14ac:dyDescent="0.3">
      <c r="A15" s="7"/>
      <c r="B15" s="7"/>
      <c r="C15" s="7"/>
      <c r="D15" s="7"/>
      <c r="E15" s="7"/>
      <c r="F15" s="7"/>
      <c r="G15" s="7"/>
      <c r="H15" s="7"/>
      <c r="I15" s="7"/>
      <c r="J15" s="7"/>
      <c r="K15" s="7"/>
      <c r="L15" s="7"/>
      <c r="M15" s="7"/>
    </row>
    <row r="16" spans="1:13" s="14" customFormat="1" ht="71.25" x14ac:dyDescent="0.25">
      <c r="A16" s="15" t="s">
        <v>0</v>
      </c>
      <c r="B16" s="16" t="s">
        <v>1</v>
      </c>
      <c r="C16" s="16" t="s">
        <v>2</v>
      </c>
      <c r="D16" s="18" t="s">
        <v>3</v>
      </c>
      <c r="E16" s="18" t="s">
        <v>4</v>
      </c>
      <c r="F16" s="17" t="s">
        <v>48</v>
      </c>
      <c r="G16" s="18" t="s">
        <v>5</v>
      </c>
      <c r="H16" s="18" t="s">
        <v>9</v>
      </c>
      <c r="I16" s="18" t="s">
        <v>10</v>
      </c>
      <c r="J16" s="18" t="s">
        <v>7</v>
      </c>
      <c r="K16" s="18" t="s">
        <v>8</v>
      </c>
      <c r="L16" s="17" t="s">
        <v>6</v>
      </c>
      <c r="M16" s="19" t="s">
        <v>16</v>
      </c>
    </row>
    <row r="17" spans="1:13" s="14" customFormat="1" ht="39" thickBot="1" x14ac:dyDescent="0.3">
      <c r="A17" s="31">
        <v>44184</v>
      </c>
      <c r="B17" s="37" t="s">
        <v>49</v>
      </c>
      <c r="C17" s="37" t="s">
        <v>50</v>
      </c>
      <c r="D17" s="37" t="s">
        <v>51</v>
      </c>
      <c r="E17" s="32" t="s">
        <v>24</v>
      </c>
      <c r="F17" s="38">
        <v>14065</v>
      </c>
      <c r="G17" s="33">
        <v>0</v>
      </c>
      <c r="H17" s="33">
        <v>0</v>
      </c>
      <c r="I17" s="34">
        <v>0</v>
      </c>
      <c r="J17" s="34">
        <v>0</v>
      </c>
      <c r="K17" s="34">
        <v>0</v>
      </c>
      <c r="L17" s="34">
        <v>0</v>
      </c>
      <c r="M17" s="35" t="s">
        <v>29</v>
      </c>
    </row>
    <row r="18" spans="1:13" s="14" customFormat="1" ht="13.5" thickBot="1" x14ac:dyDescent="0.3">
      <c r="A18" s="184" t="s">
        <v>15</v>
      </c>
      <c r="B18" s="185"/>
      <c r="C18" s="185"/>
      <c r="D18" s="185"/>
      <c r="E18" s="186"/>
      <c r="F18" s="1">
        <f>F17</f>
        <v>14065</v>
      </c>
      <c r="G18" s="1">
        <f t="shared" ref="G18:L18" si="2">G17</f>
        <v>0</v>
      </c>
      <c r="H18" s="1">
        <f t="shared" si="2"/>
        <v>0</v>
      </c>
      <c r="I18" s="1">
        <f t="shared" si="2"/>
        <v>0</v>
      </c>
      <c r="J18" s="1">
        <f t="shared" si="2"/>
        <v>0</v>
      </c>
      <c r="K18" s="1">
        <f t="shared" si="2"/>
        <v>0</v>
      </c>
      <c r="L18" s="1">
        <f t="shared" si="2"/>
        <v>0</v>
      </c>
      <c r="M18" s="36"/>
    </row>
    <row r="19" spans="1:13" s="8" customFormat="1" thickBot="1" x14ac:dyDescent="0.3">
      <c r="A19" s="7"/>
      <c r="B19" s="7"/>
      <c r="C19" s="7"/>
      <c r="D19" s="7"/>
      <c r="E19" s="7"/>
      <c r="F19" s="7"/>
      <c r="G19" s="7"/>
      <c r="H19" s="7"/>
      <c r="I19" s="7"/>
      <c r="J19" s="7"/>
      <c r="K19" s="7"/>
      <c r="L19" s="7"/>
      <c r="M19" s="7"/>
    </row>
    <row r="20" spans="1:13" s="14" customFormat="1" ht="71.25" x14ac:dyDescent="0.25">
      <c r="A20" s="15" t="s">
        <v>0</v>
      </c>
      <c r="B20" s="16" t="s">
        <v>1</v>
      </c>
      <c r="C20" s="16" t="s">
        <v>2</v>
      </c>
      <c r="D20" s="18" t="s">
        <v>3</v>
      </c>
      <c r="E20" s="18" t="s">
        <v>4</v>
      </c>
      <c r="F20" s="17" t="s">
        <v>48</v>
      </c>
      <c r="G20" s="18" t="s">
        <v>5</v>
      </c>
      <c r="H20" s="18" t="s">
        <v>9</v>
      </c>
      <c r="I20" s="18" t="s">
        <v>10</v>
      </c>
      <c r="J20" s="18" t="s">
        <v>7</v>
      </c>
      <c r="K20" s="18" t="s">
        <v>8</v>
      </c>
      <c r="L20" s="17" t="s">
        <v>6</v>
      </c>
      <c r="M20" s="19" t="s">
        <v>16</v>
      </c>
    </row>
    <row r="21" spans="1:13" s="14" customFormat="1" ht="39" thickBot="1" x14ac:dyDescent="0.3">
      <c r="A21" s="31">
        <v>44183</v>
      </c>
      <c r="B21" s="37" t="s">
        <v>49</v>
      </c>
      <c r="C21" s="37" t="s">
        <v>50</v>
      </c>
      <c r="D21" s="37" t="s">
        <v>51</v>
      </c>
      <c r="E21" s="32" t="s">
        <v>24</v>
      </c>
      <c r="F21" s="38">
        <v>14065</v>
      </c>
      <c r="G21" s="33">
        <v>0</v>
      </c>
      <c r="H21" s="33">
        <v>0</v>
      </c>
      <c r="I21" s="34">
        <v>0</v>
      </c>
      <c r="J21" s="34">
        <v>0</v>
      </c>
      <c r="K21" s="34">
        <v>0</v>
      </c>
      <c r="L21" s="34">
        <v>0</v>
      </c>
      <c r="M21" s="35" t="s">
        <v>29</v>
      </c>
    </row>
    <row r="22" spans="1:13" s="14" customFormat="1" ht="13.5" thickBot="1" x14ac:dyDescent="0.3">
      <c r="A22" s="184" t="s">
        <v>15</v>
      </c>
      <c r="B22" s="185"/>
      <c r="C22" s="185"/>
      <c r="D22" s="185"/>
      <c r="E22" s="186"/>
      <c r="F22" s="1">
        <f>F21</f>
        <v>14065</v>
      </c>
      <c r="G22" s="1">
        <f t="shared" ref="G22:L22" si="3">G21</f>
        <v>0</v>
      </c>
      <c r="H22" s="1">
        <f t="shared" si="3"/>
        <v>0</v>
      </c>
      <c r="I22" s="1">
        <f t="shared" si="3"/>
        <v>0</v>
      </c>
      <c r="J22" s="1">
        <f t="shared" si="3"/>
        <v>0</v>
      </c>
      <c r="K22" s="1">
        <f t="shared" si="3"/>
        <v>0</v>
      </c>
      <c r="L22" s="1">
        <f t="shared" si="3"/>
        <v>0</v>
      </c>
      <c r="M22" s="36"/>
    </row>
    <row r="23" spans="1:13" s="8" customFormat="1" thickBot="1" x14ac:dyDescent="0.3">
      <c r="A23" s="7"/>
      <c r="B23" s="7"/>
      <c r="C23" s="7"/>
      <c r="D23" s="7"/>
      <c r="E23" s="7"/>
      <c r="F23" s="7"/>
      <c r="G23" s="7"/>
      <c r="H23" s="7"/>
      <c r="I23" s="7"/>
      <c r="J23" s="7"/>
      <c r="K23" s="7"/>
      <c r="L23" s="7"/>
      <c r="M23" s="7"/>
    </row>
    <row r="24" spans="1:13" s="14" customFormat="1" ht="71.25" x14ac:dyDescent="0.25">
      <c r="A24" s="15" t="s">
        <v>0</v>
      </c>
      <c r="B24" s="16" t="s">
        <v>1</v>
      </c>
      <c r="C24" s="16" t="s">
        <v>2</v>
      </c>
      <c r="D24" s="18" t="s">
        <v>3</v>
      </c>
      <c r="E24" s="18" t="s">
        <v>4</v>
      </c>
      <c r="F24" s="17" t="s">
        <v>48</v>
      </c>
      <c r="G24" s="18" t="s">
        <v>5</v>
      </c>
      <c r="H24" s="18" t="s">
        <v>9</v>
      </c>
      <c r="I24" s="18" t="s">
        <v>10</v>
      </c>
      <c r="J24" s="18" t="s">
        <v>7</v>
      </c>
      <c r="K24" s="18" t="s">
        <v>8</v>
      </c>
      <c r="L24" s="17" t="s">
        <v>6</v>
      </c>
      <c r="M24" s="19" t="s">
        <v>16</v>
      </c>
    </row>
    <row r="25" spans="1:13" s="14" customFormat="1" ht="39" thickBot="1" x14ac:dyDescent="0.3">
      <c r="A25" s="31">
        <v>44182</v>
      </c>
      <c r="B25" s="37" t="s">
        <v>49</v>
      </c>
      <c r="C25" s="37" t="s">
        <v>50</v>
      </c>
      <c r="D25" s="37" t="s">
        <v>51</v>
      </c>
      <c r="E25" s="32" t="s">
        <v>24</v>
      </c>
      <c r="F25" s="38">
        <v>14065</v>
      </c>
      <c r="G25" s="33">
        <v>0</v>
      </c>
      <c r="H25" s="33">
        <v>0</v>
      </c>
      <c r="I25" s="34">
        <v>0</v>
      </c>
      <c r="J25" s="34">
        <v>0</v>
      </c>
      <c r="K25" s="34">
        <v>0</v>
      </c>
      <c r="L25" s="34">
        <v>0</v>
      </c>
      <c r="M25" s="35" t="s">
        <v>29</v>
      </c>
    </row>
    <row r="26" spans="1:13" s="14" customFormat="1" ht="13.5" thickBot="1" x14ac:dyDescent="0.3">
      <c r="A26" s="184" t="s">
        <v>15</v>
      </c>
      <c r="B26" s="185"/>
      <c r="C26" s="185"/>
      <c r="D26" s="185"/>
      <c r="E26" s="186"/>
      <c r="F26" s="1">
        <f>F25</f>
        <v>14065</v>
      </c>
      <c r="G26" s="1">
        <f t="shared" ref="G26:L26" si="4">G25</f>
        <v>0</v>
      </c>
      <c r="H26" s="1">
        <f t="shared" si="4"/>
        <v>0</v>
      </c>
      <c r="I26" s="1">
        <f t="shared" si="4"/>
        <v>0</v>
      </c>
      <c r="J26" s="1">
        <f t="shared" si="4"/>
        <v>0</v>
      </c>
      <c r="K26" s="1">
        <f t="shared" si="4"/>
        <v>0</v>
      </c>
      <c r="L26" s="1">
        <f t="shared" si="4"/>
        <v>0</v>
      </c>
      <c r="M26" s="36"/>
    </row>
    <row r="27" spans="1:13" s="8" customFormat="1" ht="14.25" customHeight="1" thickBot="1" x14ac:dyDescent="0.3">
      <c r="A27" s="7"/>
      <c r="B27" s="7"/>
      <c r="C27" s="7"/>
      <c r="D27" s="7"/>
      <c r="E27" s="7"/>
      <c r="F27" s="7"/>
      <c r="G27" s="7"/>
      <c r="H27" s="7"/>
      <c r="I27" s="7"/>
      <c r="J27" s="7"/>
      <c r="K27" s="7"/>
      <c r="L27" s="7"/>
      <c r="M27" s="7"/>
    </row>
    <row r="28" spans="1:13" s="14" customFormat="1" ht="71.25" x14ac:dyDescent="0.25">
      <c r="A28" s="15" t="s">
        <v>0</v>
      </c>
      <c r="B28" s="16" t="s">
        <v>1</v>
      </c>
      <c r="C28" s="16" t="s">
        <v>2</v>
      </c>
      <c r="D28" s="18" t="s">
        <v>3</v>
      </c>
      <c r="E28" s="18" t="s">
        <v>4</v>
      </c>
      <c r="F28" s="17" t="s">
        <v>48</v>
      </c>
      <c r="G28" s="18" t="s">
        <v>5</v>
      </c>
      <c r="H28" s="18" t="s">
        <v>9</v>
      </c>
      <c r="I28" s="18" t="s">
        <v>10</v>
      </c>
      <c r="J28" s="18" t="s">
        <v>7</v>
      </c>
      <c r="K28" s="18" t="s">
        <v>8</v>
      </c>
      <c r="L28" s="17" t="s">
        <v>6</v>
      </c>
      <c r="M28" s="19" t="s">
        <v>16</v>
      </c>
    </row>
    <row r="29" spans="1:13" s="14" customFormat="1" ht="39" thickBot="1" x14ac:dyDescent="0.3">
      <c r="A29" s="31">
        <v>44181</v>
      </c>
      <c r="B29" s="37" t="s">
        <v>49</v>
      </c>
      <c r="C29" s="37" t="s">
        <v>50</v>
      </c>
      <c r="D29" s="37" t="s">
        <v>51</v>
      </c>
      <c r="E29" s="32" t="s">
        <v>24</v>
      </c>
      <c r="F29" s="38">
        <v>14065</v>
      </c>
      <c r="G29" s="33">
        <v>0</v>
      </c>
      <c r="H29" s="33">
        <v>0</v>
      </c>
      <c r="I29" s="34">
        <v>0</v>
      </c>
      <c r="J29" s="34">
        <v>0</v>
      </c>
      <c r="K29" s="34">
        <v>0</v>
      </c>
      <c r="L29" s="34">
        <v>0</v>
      </c>
      <c r="M29" s="35" t="s">
        <v>29</v>
      </c>
    </row>
    <row r="30" spans="1:13" s="14" customFormat="1" ht="14.25" customHeight="1" thickBot="1" x14ac:dyDescent="0.3">
      <c r="A30" s="184" t="s">
        <v>15</v>
      </c>
      <c r="B30" s="185"/>
      <c r="C30" s="185"/>
      <c r="D30" s="185"/>
      <c r="E30" s="186"/>
      <c r="F30" s="1">
        <f>F29</f>
        <v>14065</v>
      </c>
      <c r="G30" s="1">
        <f t="shared" ref="G30:L30" si="5">G29</f>
        <v>0</v>
      </c>
      <c r="H30" s="1">
        <f t="shared" si="5"/>
        <v>0</v>
      </c>
      <c r="I30" s="1">
        <f t="shared" si="5"/>
        <v>0</v>
      </c>
      <c r="J30" s="1">
        <f t="shared" si="5"/>
        <v>0</v>
      </c>
      <c r="K30" s="1">
        <f t="shared" si="5"/>
        <v>0</v>
      </c>
      <c r="L30" s="1">
        <f t="shared" si="5"/>
        <v>0</v>
      </c>
      <c r="M30" s="36"/>
    </row>
    <row r="31" spans="1:13" s="8" customFormat="1" thickBot="1" x14ac:dyDescent="0.3">
      <c r="A31" s="7"/>
      <c r="B31" s="7"/>
      <c r="C31" s="7"/>
      <c r="D31" s="7"/>
      <c r="E31" s="7"/>
      <c r="F31" s="7"/>
      <c r="G31" s="7"/>
      <c r="H31" s="7"/>
      <c r="I31" s="7"/>
      <c r="J31" s="7"/>
      <c r="K31" s="7"/>
      <c r="L31" s="7"/>
      <c r="M31" s="7"/>
    </row>
    <row r="32" spans="1:13" s="14" customFormat="1" ht="71.25" x14ac:dyDescent="0.25">
      <c r="A32" s="15" t="s">
        <v>0</v>
      </c>
      <c r="B32" s="16" t="s">
        <v>1</v>
      </c>
      <c r="C32" s="16" t="s">
        <v>2</v>
      </c>
      <c r="D32" s="18" t="s">
        <v>3</v>
      </c>
      <c r="E32" s="18" t="s">
        <v>4</v>
      </c>
      <c r="F32" s="17" t="s">
        <v>48</v>
      </c>
      <c r="G32" s="18" t="s">
        <v>5</v>
      </c>
      <c r="H32" s="18" t="s">
        <v>9</v>
      </c>
      <c r="I32" s="18" t="s">
        <v>10</v>
      </c>
      <c r="J32" s="18" t="s">
        <v>7</v>
      </c>
      <c r="K32" s="18" t="s">
        <v>8</v>
      </c>
      <c r="L32" s="17" t="s">
        <v>6</v>
      </c>
      <c r="M32" s="19" t="s">
        <v>16</v>
      </c>
    </row>
    <row r="33" spans="1:13" s="14" customFormat="1" ht="39" thickBot="1" x14ac:dyDescent="0.3">
      <c r="A33" s="31">
        <v>44180</v>
      </c>
      <c r="B33" s="37" t="s">
        <v>49</v>
      </c>
      <c r="C33" s="37" t="s">
        <v>50</v>
      </c>
      <c r="D33" s="37" t="s">
        <v>51</v>
      </c>
      <c r="E33" s="32" t="s">
        <v>24</v>
      </c>
      <c r="F33" s="38">
        <v>14065</v>
      </c>
      <c r="G33" s="33">
        <v>0</v>
      </c>
      <c r="H33" s="33">
        <v>0</v>
      </c>
      <c r="I33" s="34">
        <v>0</v>
      </c>
      <c r="J33" s="34">
        <v>0</v>
      </c>
      <c r="K33" s="34">
        <v>0</v>
      </c>
      <c r="L33" s="34">
        <v>0</v>
      </c>
      <c r="M33" s="35" t="s">
        <v>29</v>
      </c>
    </row>
    <row r="34" spans="1:13" s="14" customFormat="1" ht="14.25" customHeight="1" thickBot="1" x14ac:dyDescent="0.3">
      <c r="A34" s="184" t="s">
        <v>15</v>
      </c>
      <c r="B34" s="185"/>
      <c r="C34" s="185"/>
      <c r="D34" s="185"/>
      <c r="E34" s="186"/>
      <c r="F34" s="1">
        <f>F33</f>
        <v>14065</v>
      </c>
      <c r="G34" s="1">
        <f t="shared" ref="G34:L34" si="6">G33</f>
        <v>0</v>
      </c>
      <c r="H34" s="1">
        <f t="shared" si="6"/>
        <v>0</v>
      </c>
      <c r="I34" s="1">
        <f t="shared" si="6"/>
        <v>0</v>
      </c>
      <c r="J34" s="1">
        <f t="shared" si="6"/>
        <v>0</v>
      </c>
      <c r="K34" s="1">
        <f t="shared" si="6"/>
        <v>0</v>
      </c>
      <c r="L34" s="1">
        <f t="shared" si="6"/>
        <v>0</v>
      </c>
      <c r="M34" s="36"/>
    </row>
    <row r="35" spans="1:13" s="8" customFormat="1" ht="14.25" customHeight="1" thickBot="1" x14ac:dyDescent="0.3">
      <c r="A35" s="7"/>
      <c r="B35" s="7"/>
      <c r="C35" s="7"/>
      <c r="D35" s="7"/>
      <c r="E35" s="7"/>
      <c r="F35" s="7"/>
      <c r="G35" s="7"/>
      <c r="H35" s="7"/>
      <c r="I35" s="7"/>
      <c r="J35" s="7"/>
      <c r="K35" s="7"/>
      <c r="L35" s="7"/>
      <c r="M35" s="7"/>
    </row>
    <row r="36" spans="1:13" s="14" customFormat="1" ht="71.25" x14ac:dyDescent="0.25">
      <c r="A36" s="15" t="s">
        <v>0</v>
      </c>
      <c r="B36" s="16" t="s">
        <v>1</v>
      </c>
      <c r="C36" s="16" t="s">
        <v>2</v>
      </c>
      <c r="D36" s="18" t="s">
        <v>3</v>
      </c>
      <c r="E36" s="18" t="s">
        <v>4</v>
      </c>
      <c r="F36" s="17" t="s">
        <v>48</v>
      </c>
      <c r="G36" s="18" t="s">
        <v>5</v>
      </c>
      <c r="H36" s="18" t="s">
        <v>9</v>
      </c>
      <c r="I36" s="18" t="s">
        <v>10</v>
      </c>
      <c r="J36" s="18" t="s">
        <v>7</v>
      </c>
      <c r="K36" s="18" t="s">
        <v>8</v>
      </c>
      <c r="L36" s="17" t="s">
        <v>6</v>
      </c>
      <c r="M36" s="19" t="s">
        <v>16</v>
      </c>
    </row>
    <row r="37" spans="1:13" s="14" customFormat="1" ht="39" thickBot="1" x14ac:dyDescent="0.3">
      <c r="A37" s="31">
        <v>44179</v>
      </c>
      <c r="B37" s="37" t="s">
        <v>49</v>
      </c>
      <c r="C37" s="37" t="s">
        <v>50</v>
      </c>
      <c r="D37" s="37" t="s">
        <v>51</v>
      </c>
      <c r="E37" s="32" t="s">
        <v>24</v>
      </c>
      <c r="F37" s="38">
        <v>14065</v>
      </c>
      <c r="G37" s="33">
        <v>0</v>
      </c>
      <c r="H37" s="33">
        <v>0</v>
      </c>
      <c r="I37" s="34">
        <v>0</v>
      </c>
      <c r="J37" s="34">
        <v>0</v>
      </c>
      <c r="K37" s="34">
        <v>0</v>
      </c>
      <c r="L37" s="34">
        <v>0</v>
      </c>
      <c r="M37" s="35" t="s">
        <v>29</v>
      </c>
    </row>
    <row r="38" spans="1:13" s="14" customFormat="1" ht="14.25" customHeight="1" thickBot="1" x14ac:dyDescent="0.3">
      <c r="A38" s="184" t="s">
        <v>15</v>
      </c>
      <c r="B38" s="185"/>
      <c r="C38" s="185"/>
      <c r="D38" s="185"/>
      <c r="E38" s="186"/>
      <c r="F38" s="1">
        <f>F37</f>
        <v>14065</v>
      </c>
      <c r="G38" s="1">
        <f t="shared" ref="G38:L38" si="7">G37</f>
        <v>0</v>
      </c>
      <c r="H38" s="1">
        <f t="shared" si="7"/>
        <v>0</v>
      </c>
      <c r="I38" s="1">
        <f t="shared" si="7"/>
        <v>0</v>
      </c>
      <c r="J38" s="1">
        <f t="shared" si="7"/>
        <v>0</v>
      </c>
      <c r="K38" s="1">
        <f t="shared" si="7"/>
        <v>0</v>
      </c>
      <c r="L38" s="1">
        <f t="shared" si="7"/>
        <v>0</v>
      </c>
      <c r="M38" s="36"/>
    </row>
    <row r="39" spans="1:13" s="8" customFormat="1" ht="14.25" customHeight="1" thickBot="1" x14ac:dyDescent="0.3">
      <c r="A39" s="7"/>
      <c r="B39" s="7"/>
      <c r="C39" s="7"/>
      <c r="D39" s="7"/>
      <c r="E39" s="7"/>
      <c r="F39" s="7"/>
      <c r="G39" s="7"/>
      <c r="H39" s="7"/>
      <c r="I39" s="7"/>
      <c r="J39" s="7"/>
      <c r="K39" s="7"/>
      <c r="L39" s="7"/>
      <c r="M39" s="7"/>
    </row>
    <row r="40" spans="1:13" s="14" customFormat="1" ht="71.25" x14ac:dyDescent="0.25">
      <c r="A40" s="15" t="s">
        <v>0</v>
      </c>
      <c r="B40" s="16" t="s">
        <v>1</v>
      </c>
      <c r="C40" s="16" t="s">
        <v>2</v>
      </c>
      <c r="D40" s="18" t="s">
        <v>3</v>
      </c>
      <c r="E40" s="18" t="s">
        <v>4</v>
      </c>
      <c r="F40" s="17" t="s">
        <v>48</v>
      </c>
      <c r="G40" s="18" t="s">
        <v>5</v>
      </c>
      <c r="H40" s="18" t="s">
        <v>9</v>
      </c>
      <c r="I40" s="18" t="s">
        <v>10</v>
      </c>
      <c r="J40" s="18" t="s">
        <v>7</v>
      </c>
      <c r="K40" s="18" t="s">
        <v>8</v>
      </c>
      <c r="L40" s="17" t="s">
        <v>6</v>
      </c>
      <c r="M40" s="19" t="s">
        <v>16</v>
      </c>
    </row>
    <row r="41" spans="1:13" s="14" customFormat="1" ht="39" thickBot="1" x14ac:dyDescent="0.3">
      <c r="A41" s="31">
        <v>44177</v>
      </c>
      <c r="B41" s="37" t="s">
        <v>49</v>
      </c>
      <c r="C41" s="37" t="s">
        <v>50</v>
      </c>
      <c r="D41" s="37" t="s">
        <v>51</v>
      </c>
      <c r="E41" s="32" t="s">
        <v>24</v>
      </c>
      <c r="F41" s="38">
        <v>14065</v>
      </c>
      <c r="G41" s="33">
        <v>0</v>
      </c>
      <c r="H41" s="33">
        <v>0</v>
      </c>
      <c r="I41" s="34">
        <v>0</v>
      </c>
      <c r="J41" s="34">
        <v>0</v>
      </c>
      <c r="K41" s="34">
        <v>0</v>
      </c>
      <c r="L41" s="34">
        <v>0</v>
      </c>
      <c r="M41" s="35" t="s">
        <v>29</v>
      </c>
    </row>
    <row r="42" spans="1:13" s="14" customFormat="1" ht="14.25" customHeight="1" thickBot="1" x14ac:dyDescent="0.3">
      <c r="A42" s="184" t="s">
        <v>15</v>
      </c>
      <c r="B42" s="185"/>
      <c r="C42" s="185"/>
      <c r="D42" s="185"/>
      <c r="E42" s="186"/>
      <c r="F42" s="1">
        <f>F41</f>
        <v>14065</v>
      </c>
      <c r="G42" s="1">
        <f t="shared" ref="G42:L42" si="8">G41</f>
        <v>0</v>
      </c>
      <c r="H42" s="1">
        <f t="shared" si="8"/>
        <v>0</v>
      </c>
      <c r="I42" s="1">
        <f t="shared" si="8"/>
        <v>0</v>
      </c>
      <c r="J42" s="1">
        <f t="shared" si="8"/>
        <v>0</v>
      </c>
      <c r="K42" s="1">
        <f t="shared" si="8"/>
        <v>0</v>
      </c>
      <c r="L42" s="1">
        <f t="shared" si="8"/>
        <v>0</v>
      </c>
      <c r="M42" s="36"/>
    </row>
    <row r="43" spans="1:13" s="8" customFormat="1" ht="14.25" customHeight="1" thickBot="1" x14ac:dyDescent="0.3">
      <c r="A43" s="7"/>
      <c r="B43" s="7"/>
      <c r="C43" s="7"/>
      <c r="D43" s="7"/>
      <c r="E43" s="7"/>
      <c r="F43" s="7"/>
      <c r="G43" s="7"/>
      <c r="H43" s="7"/>
      <c r="I43" s="7"/>
      <c r="J43" s="7"/>
      <c r="K43" s="7"/>
      <c r="L43" s="7"/>
      <c r="M43" s="7"/>
    </row>
    <row r="44" spans="1:13" s="14" customFormat="1" ht="71.25" x14ac:dyDescent="0.25">
      <c r="A44" s="15" t="s">
        <v>0</v>
      </c>
      <c r="B44" s="16" t="s">
        <v>1</v>
      </c>
      <c r="C44" s="16" t="s">
        <v>2</v>
      </c>
      <c r="D44" s="18" t="s">
        <v>3</v>
      </c>
      <c r="E44" s="18" t="s">
        <v>4</v>
      </c>
      <c r="F44" s="17" t="s">
        <v>48</v>
      </c>
      <c r="G44" s="18" t="s">
        <v>5</v>
      </c>
      <c r="H44" s="18" t="s">
        <v>9</v>
      </c>
      <c r="I44" s="18" t="s">
        <v>10</v>
      </c>
      <c r="J44" s="18" t="s">
        <v>7</v>
      </c>
      <c r="K44" s="18" t="s">
        <v>8</v>
      </c>
      <c r="L44" s="17" t="s">
        <v>6</v>
      </c>
      <c r="M44" s="19" t="s">
        <v>16</v>
      </c>
    </row>
    <row r="45" spans="1:13" s="14" customFormat="1" ht="39" thickBot="1" x14ac:dyDescent="0.3">
      <c r="A45" s="31">
        <v>44176</v>
      </c>
      <c r="B45" s="37" t="s">
        <v>49</v>
      </c>
      <c r="C45" s="37" t="s">
        <v>50</v>
      </c>
      <c r="D45" s="37" t="s">
        <v>51</v>
      </c>
      <c r="E45" s="32" t="s">
        <v>24</v>
      </c>
      <c r="F45" s="38">
        <v>14065</v>
      </c>
      <c r="G45" s="33">
        <v>0</v>
      </c>
      <c r="H45" s="33">
        <v>0</v>
      </c>
      <c r="I45" s="34">
        <v>0</v>
      </c>
      <c r="J45" s="34">
        <v>0</v>
      </c>
      <c r="K45" s="34">
        <v>0</v>
      </c>
      <c r="L45" s="34">
        <v>0</v>
      </c>
      <c r="M45" s="35" t="s">
        <v>29</v>
      </c>
    </row>
    <row r="46" spans="1:13" s="14" customFormat="1" ht="14.25" customHeight="1" thickBot="1" x14ac:dyDescent="0.3">
      <c r="A46" s="184" t="s">
        <v>15</v>
      </c>
      <c r="B46" s="185"/>
      <c r="C46" s="185"/>
      <c r="D46" s="185"/>
      <c r="E46" s="186"/>
      <c r="F46" s="1">
        <f>F45</f>
        <v>14065</v>
      </c>
      <c r="G46" s="1">
        <f t="shared" ref="G46:L46" si="9">G45</f>
        <v>0</v>
      </c>
      <c r="H46" s="1">
        <f t="shared" si="9"/>
        <v>0</v>
      </c>
      <c r="I46" s="1">
        <f t="shared" si="9"/>
        <v>0</v>
      </c>
      <c r="J46" s="1">
        <f t="shared" si="9"/>
        <v>0</v>
      </c>
      <c r="K46" s="1">
        <f t="shared" si="9"/>
        <v>0</v>
      </c>
      <c r="L46" s="1">
        <f t="shared" si="9"/>
        <v>0</v>
      </c>
      <c r="M46" s="36"/>
    </row>
    <row r="47" spans="1:13" s="14" customFormat="1" ht="14.25" customHeight="1" thickBot="1" x14ac:dyDescent="0.3">
      <c r="A47" s="110"/>
      <c r="B47" s="110"/>
      <c r="C47" s="110"/>
      <c r="D47" s="110"/>
      <c r="E47" s="110"/>
      <c r="F47" s="110"/>
      <c r="G47" s="110"/>
      <c r="H47" s="110"/>
      <c r="I47" s="110"/>
      <c r="J47" s="110"/>
      <c r="K47" s="110"/>
      <c r="L47" s="110"/>
      <c r="M47" s="110"/>
    </row>
    <row r="48" spans="1:13" s="14" customFormat="1" ht="71.25" x14ac:dyDescent="0.25">
      <c r="A48" s="15" t="s">
        <v>0</v>
      </c>
      <c r="B48" s="16" t="s">
        <v>1</v>
      </c>
      <c r="C48" s="16" t="s">
        <v>2</v>
      </c>
      <c r="D48" s="18" t="s">
        <v>3</v>
      </c>
      <c r="E48" s="18" t="s">
        <v>4</v>
      </c>
      <c r="F48" s="17" t="s">
        <v>48</v>
      </c>
      <c r="G48" s="18" t="s">
        <v>5</v>
      </c>
      <c r="H48" s="18" t="s">
        <v>9</v>
      </c>
      <c r="I48" s="18" t="s">
        <v>10</v>
      </c>
      <c r="J48" s="18" t="s">
        <v>7</v>
      </c>
      <c r="K48" s="18" t="s">
        <v>8</v>
      </c>
      <c r="L48" s="17" t="s">
        <v>6</v>
      </c>
      <c r="M48" s="19" t="s">
        <v>16</v>
      </c>
    </row>
    <row r="49" spans="1:13" s="14" customFormat="1" ht="39" thickBot="1" x14ac:dyDescent="0.3">
      <c r="A49" s="31">
        <v>44175</v>
      </c>
      <c r="B49" s="37" t="s">
        <v>49</v>
      </c>
      <c r="C49" s="37" t="s">
        <v>50</v>
      </c>
      <c r="D49" s="37" t="s">
        <v>51</v>
      </c>
      <c r="E49" s="32" t="s">
        <v>24</v>
      </c>
      <c r="F49" s="38">
        <v>14065</v>
      </c>
      <c r="G49" s="33">
        <v>0</v>
      </c>
      <c r="H49" s="33">
        <v>0</v>
      </c>
      <c r="I49" s="34">
        <v>0</v>
      </c>
      <c r="J49" s="34">
        <v>0</v>
      </c>
      <c r="K49" s="34">
        <v>0</v>
      </c>
      <c r="L49" s="34">
        <v>0</v>
      </c>
      <c r="M49" s="35" t="s">
        <v>29</v>
      </c>
    </row>
    <row r="50" spans="1:13" s="14" customFormat="1" ht="14.25" customHeight="1" thickBot="1" x14ac:dyDescent="0.3">
      <c r="A50" s="184" t="s">
        <v>15</v>
      </c>
      <c r="B50" s="185"/>
      <c r="C50" s="185"/>
      <c r="D50" s="185"/>
      <c r="E50" s="186"/>
      <c r="F50" s="1">
        <f>F49</f>
        <v>14065</v>
      </c>
      <c r="G50" s="1">
        <f t="shared" ref="G50:L50" si="10">G49</f>
        <v>0</v>
      </c>
      <c r="H50" s="1">
        <f t="shared" si="10"/>
        <v>0</v>
      </c>
      <c r="I50" s="1">
        <f t="shared" si="10"/>
        <v>0</v>
      </c>
      <c r="J50" s="1">
        <f t="shared" si="10"/>
        <v>0</v>
      </c>
      <c r="K50" s="1">
        <f t="shared" si="10"/>
        <v>0</v>
      </c>
      <c r="L50" s="1">
        <f t="shared" si="10"/>
        <v>0</v>
      </c>
      <c r="M50" s="36"/>
    </row>
    <row r="51" spans="1:13" s="8" customFormat="1" ht="14.25" customHeight="1" thickBot="1" x14ac:dyDescent="0.3">
      <c r="A51" s="7"/>
      <c r="B51" s="7"/>
      <c r="C51" s="7"/>
      <c r="D51" s="7"/>
      <c r="E51" s="7"/>
      <c r="F51" s="7"/>
      <c r="G51" s="7"/>
      <c r="H51" s="7"/>
      <c r="I51" s="7"/>
      <c r="J51" s="7"/>
      <c r="K51" s="7"/>
      <c r="L51" s="7"/>
      <c r="M51" s="7"/>
    </row>
    <row r="52" spans="1:13" s="14" customFormat="1" ht="71.25" x14ac:dyDescent="0.25">
      <c r="A52" s="15" t="s">
        <v>0</v>
      </c>
      <c r="B52" s="16" t="s">
        <v>1</v>
      </c>
      <c r="C52" s="16" t="s">
        <v>2</v>
      </c>
      <c r="D52" s="18" t="s">
        <v>3</v>
      </c>
      <c r="E52" s="18" t="s">
        <v>4</v>
      </c>
      <c r="F52" s="17" t="s">
        <v>48</v>
      </c>
      <c r="G52" s="18" t="s">
        <v>5</v>
      </c>
      <c r="H52" s="18" t="s">
        <v>9</v>
      </c>
      <c r="I52" s="18" t="s">
        <v>10</v>
      </c>
      <c r="J52" s="18" t="s">
        <v>7</v>
      </c>
      <c r="K52" s="18" t="s">
        <v>8</v>
      </c>
      <c r="L52" s="17" t="s">
        <v>6</v>
      </c>
      <c r="M52" s="19" t="s">
        <v>16</v>
      </c>
    </row>
    <row r="53" spans="1:13" s="14" customFormat="1" ht="39" thickBot="1" x14ac:dyDescent="0.3">
      <c r="A53" s="31">
        <v>44174</v>
      </c>
      <c r="B53" s="37" t="s">
        <v>49</v>
      </c>
      <c r="C53" s="37" t="s">
        <v>50</v>
      </c>
      <c r="D53" s="37" t="s">
        <v>51</v>
      </c>
      <c r="E53" s="32" t="s">
        <v>24</v>
      </c>
      <c r="F53" s="38">
        <v>14065</v>
      </c>
      <c r="G53" s="33">
        <v>0</v>
      </c>
      <c r="H53" s="33">
        <v>0</v>
      </c>
      <c r="I53" s="34">
        <v>0</v>
      </c>
      <c r="J53" s="34">
        <v>0</v>
      </c>
      <c r="K53" s="34">
        <v>0</v>
      </c>
      <c r="L53" s="34">
        <v>0</v>
      </c>
      <c r="M53" s="35" t="s">
        <v>29</v>
      </c>
    </row>
    <row r="54" spans="1:13" s="14" customFormat="1" ht="14.25" customHeight="1" thickBot="1" x14ac:dyDescent="0.3">
      <c r="A54" s="184" t="s">
        <v>15</v>
      </c>
      <c r="B54" s="185"/>
      <c r="C54" s="185"/>
      <c r="D54" s="185"/>
      <c r="E54" s="186"/>
      <c r="F54" s="1">
        <f>F53</f>
        <v>14065</v>
      </c>
      <c r="G54" s="1">
        <f t="shared" ref="G54:L54" si="11">G53</f>
        <v>0</v>
      </c>
      <c r="H54" s="1">
        <f t="shared" si="11"/>
        <v>0</v>
      </c>
      <c r="I54" s="1">
        <f t="shared" si="11"/>
        <v>0</v>
      </c>
      <c r="J54" s="1">
        <f t="shared" si="11"/>
        <v>0</v>
      </c>
      <c r="K54" s="1">
        <f t="shared" si="11"/>
        <v>0</v>
      </c>
      <c r="L54" s="1">
        <f t="shared" si="11"/>
        <v>0</v>
      </c>
      <c r="M54" s="36"/>
    </row>
    <row r="55" spans="1:13" s="8" customFormat="1" ht="14.25" customHeight="1" thickBot="1" x14ac:dyDescent="0.3">
      <c r="A55" s="7"/>
      <c r="B55" s="7"/>
      <c r="C55" s="7"/>
      <c r="D55" s="7"/>
      <c r="E55" s="7"/>
      <c r="F55" s="7"/>
      <c r="G55" s="7"/>
      <c r="H55" s="7"/>
      <c r="I55" s="7"/>
      <c r="J55" s="7"/>
      <c r="K55" s="7"/>
      <c r="L55" s="7"/>
      <c r="M55" s="7"/>
    </row>
    <row r="56" spans="1:13" s="14" customFormat="1" ht="71.25" x14ac:dyDescent="0.25">
      <c r="A56" s="15" t="s">
        <v>0</v>
      </c>
      <c r="B56" s="16" t="s">
        <v>1</v>
      </c>
      <c r="C56" s="16" t="s">
        <v>2</v>
      </c>
      <c r="D56" s="18" t="s">
        <v>3</v>
      </c>
      <c r="E56" s="18" t="s">
        <v>4</v>
      </c>
      <c r="F56" s="17" t="s">
        <v>48</v>
      </c>
      <c r="G56" s="18" t="s">
        <v>5</v>
      </c>
      <c r="H56" s="18" t="s">
        <v>9</v>
      </c>
      <c r="I56" s="18" t="s">
        <v>10</v>
      </c>
      <c r="J56" s="18" t="s">
        <v>7</v>
      </c>
      <c r="K56" s="18" t="s">
        <v>8</v>
      </c>
      <c r="L56" s="17" t="s">
        <v>6</v>
      </c>
      <c r="M56" s="19" t="s">
        <v>16</v>
      </c>
    </row>
    <row r="57" spans="1:13" s="14" customFormat="1" ht="39" thickBot="1" x14ac:dyDescent="0.3">
      <c r="A57" s="31">
        <v>44173</v>
      </c>
      <c r="B57" s="37" t="s">
        <v>49</v>
      </c>
      <c r="C57" s="37" t="s">
        <v>50</v>
      </c>
      <c r="D57" s="37" t="s">
        <v>51</v>
      </c>
      <c r="E57" s="32" t="s">
        <v>24</v>
      </c>
      <c r="F57" s="38">
        <v>14065</v>
      </c>
      <c r="G57" s="33">
        <v>0</v>
      </c>
      <c r="H57" s="33">
        <v>0</v>
      </c>
      <c r="I57" s="34">
        <v>0</v>
      </c>
      <c r="J57" s="34">
        <v>0</v>
      </c>
      <c r="K57" s="34">
        <v>0</v>
      </c>
      <c r="L57" s="34">
        <v>0</v>
      </c>
      <c r="M57" s="35" t="s">
        <v>29</v>
      </c>
    </row>
    <row r="58" spans="1:13" s="14" customFormat="1" ht="14.25" customHeight="1" thickBot="1" x14ac:dyDescent="0.3">
      <c r="A58" s="184" t="s">
        <v>15</v>
      </c>
      <c r="B58" s="185"/>
      <c r="C58" s="185"/>
      <c r="D58" s="185"/>
      <c r="E58" s="186"/>
      <c r="F58" s="1">
        <f>F57</f>
        <v>14065</v>
      </c>
      <c r="G58" s="1">
        <f t="shared" ref="G58:L58" si="12">G57</f>
        <v>0</v>
      </c>
      <c r="H58" s="1">
        <f t="shared" si="12"/>
        <v>0</v>
      </c>
      <c r="I58" s="1">
        <f t="shared" si="12"/>
        <v>0</v>
      </c>
      <c r="J58" s="1">
        <f t="shared" si="12"/>
        <v>0</v>
      </c>
      <c r="K58" s="1">
        <f t="shared" si="12"/>
        <v>0</v>
      </c>
      <c r="L58" s="1">
        <f t="shared" si="12"/>
        <v>0</v>
      </c>
      <c r="M58" s="36"/>
    </row>
    <row r="59" spans="1:13" s="8" customFormat="1" ht="14.25" customHeight="1" thickBot="1" x14ac:dyDescent="0.3">
      <c r="A59" s="7"/>
      <c r="B59" s="7"/>
      <c r="C59" s="7"/>
      <c r="D59" s="7"/>
      <c r="E59" s="7"/>
      <c r="F59" s="7"/>
      <c r="G59" s="7"/>
      <c r="H59" s="7"/>
      <c r="I59" s="7"/>
      <c r="J59" s="7"/>
      <c r="K59" s="7"/>
      <c r="L59" s="7"/>
      <c r="M59" s="7"/>
    </row>
    <row r="60" spans="1:13" s="14" customFormat="1" ht="71.25" x14ac:dyDescent="0.25">
      <c r="A60" s="15" t="s">
        <v>0</v>
      </c>
      <c r="B60" s="16" t="s">
        <v>1</v>
      </c>
      <c r="C60" s="16" t="s">
        <v>2</v>
      </c>
      <c r="D60" s="18" t="s">
        <v>3</v>
      </c>
      <c r="E60" s="18" t="s">
        <v>4</v>
      </c>
      <c r="F60" s="17" t="s">
        <v>48</v>
      </c>
      <c r="G60" s="18" t="s">
        <v>5</v>
      </c>
      <c r="H60" s="18" t="s">
        <v>9</v>
      </c>
      <c r="I60" s="18" t="s">
        <v>10</v>
      </c>
      <c r="J60" s="18" t="s">
        <v>7</v>
      </c>
      <c r="K60" s="18" t="s">
        <v>8</v>
      </c>
      <c r="L60" s="17" t="s">
        <v>6</v>
      </c>
      <c r="M60" s="19" t="s">
        <v>16</v>
      </c>
    </row>
    <row r="61" spans="1:13" s="14" customFormat="1" ht="39" thickBot="1" x14ac:dyDescent="0.3">
      <c r="A61" s="31">
        <v>44172</v>
      </c>
      <c r="B61" s="37" t="s">
        <v>49</v>
      </c>
      <c r="C61" s="37" t="s">
        <v>50</v>
      </c>
      <c r="D61" s="37" t="s">
        <v>51</v>
      </c>
      <c r="E61" s="32" t="s">
        <v>24</v>
      </c>
      <c r="F61" s="38">
        <v>14065</v>
      </c>
      <c r="G61" s="33">
        <v>0</v>
      </c>
      <c r="H61" s="33">
        <v>0</v>
      </c>
      <c r="I61" s="34">
        <v>0</v>
      </c>
      <c r="J61" s="34">
        <v>0</v>
      </c>
      <c r="K61" s="34">
        <v>0</v>
      </c>
      <c r="L61" s="34">
        <v>0</v>
      </c>
      <c r="M61" s="35" t="s">
        <v>29</v>
      </c>
    </row>
    <row r="62" spans="1:13" s="14" customFormat="1" ht="14.25" customHeight="1" thickBot="1" x14ac:dyDescent="0.3">
      <c r="A62" s="184" t="s">
        <v>15</v>
      </c>
      <c r="B62" s="185"/>
      <c r="C62" s="185"/>
      <c r="D62" s="185"/>
      <c r="E62" s="186"/>
      <c r="F62" s="1">
        <f>F61</f>
        <v>14065</v>
      </c>
      <c r="G62" s="1">
        <f t="shared" ref="G62:L62" si="13">G61</f>
        <v>0</v>
      </c>
      <c r="H62" s="1">
        <f t="shared" si="13"/>
        <v>0</v>
      </c>
      <c r="I62" s="1">
        <f t="shared" si="13"/>
        <v>0</v>
      </c>
      <c r="J62" s="1">
        <f t="shared" si="13"/>
        <v>0</v>
      </c>
      <c r="K62" s="1">
        <f t="shared" si="13"/>
        <v>0</v>
      </c>
      <c r="L62" s="1">
        <f t="shared" si="13"/>
        <v>0</v>
      </c>
      <c r="M62" s="36"/>
    </row>
    <row r="63" spans="1:13" s="8" customFormat="1" ht="14.25" customHeight="1" thickBot="1" x14ac:dyDescent="0.3">
      <c r="A63" s="7"/>
      <c r="B63" s="7"/>
      <c r="C63" s="7"/>
      <c r="D63" s="7"/>
      <c r="E63" s="7"/>
      <c r="F63" s="7"/>
      <c r="G63" s="7"/>
      <c r="H63" s="7"/>
      <c r="I63" s="7"/>
      <c r="J63" s="7"/>
      <c r="K63" s="7"/>
      <c r="L63" s="7"/>
      <c r="M63" s="7"/>
    </row>
    <row r="64" spans="1:13" s="14" customFormat="1" ht="71.25" x14ac:dyDescent="0.25">
      <c r="A64" s="15" t="s">
        <v>0</v>
      </c>
      <c r="B64" s="16" t="s">
        <v>1</v>
      </c>
      <c r="C64" s="16" t="s">
        <v>2</v>
      </c>
      <c r="D64" s="18" t="s">
        <v>3</v>
      </c>
      <c r="E64" s="18" t="s">
        <v>4</v>
      </c>
      <c r="F64" s="17" t="s">
        <v>48</v>
      </c>
      <c r="G64" s="18" t="s">
        <v>5</v>
      </c>
      <c r="H64" s="18" t="s">
        <v>9</v>
      </c>
      <c r="I64" s="18" t="s">
        <v>10</v>
      </c>
      <c r="J64" s="18" t="s">
        <v>7</v>
      </c>
      <c r="K64" s="18" t="s">
        <v>8</v>
      </c>
      <c r="L64" s="17" t="s">
        <v>6</v>
      </c>
      <c r="M64" s="19" t="s">
        <v>16</v>
      </c>
    </row>
    <row r="65" spans="1:13" s="14" customFormat="1" ht="39" thickBot="1" x14ac:dyDescent="0.3">
      <c r="A65" s="31">
        <v>44170</v>
      </c>
      <c r="B65" s="37" t="s">
        <v>49</v>
      </c>
      <c r="C65" s="37" t="s">
        <v>50</v>
      </c>
      <c r="D65" s="37" t="s">
        <v>51</v>
      </c>
      <c r="E65" s="32" t="s">
        <v>24</v>
      </c>
      <c r="F65" s="38">
        <v>14065</v>
      </c>
      <c r="G65" s="33">
        <v>0</v>
      </c>
      <c r="H65" s="33">
        <v>0</v>
      </c>
      <c r="I65" s="34">
        <v>0</v>
      </c>
      <c r="J65" s="34">
        <v>0</v>
      </c>
      <c r="K65" s="34">
        <v>0</v>
      </c>
      <c r="L65" s="34">
        <v>0</v>
      </c>
      <c r="M65" s="35" t="s">
        <v>29</v>
      </c>
    </row>
    <row r="66" spans="1:13" s="14" customFormat="1" ht="14.25" customHeight="1" thickBot="1" x14ac:dyDescent="0.3">
      <c r="A66" s="184" t="s">
        <v>15</v>
      </c>
      <c r="B66" s="185"/>
      <c r="C66" s="185"/>
      <c r="D66" s="185"/>
      <c r="E66" s="186"/>
      <c r="F66" s="1">
        <f>F65</f>
        <v>14065</v>
      </c>
      <c r="G66" s="1">
        <f t="shared" ref="G66:L66" si="14">G65</f>
        <v>0</v>
      </c>
      <c r="H66" s="1">
        <f t="shared" si="14"/>
        <v>0</v>
      </c>
      <c r="I66" s="1">
        <f t="shared" si="14"/>
        <v>0</v>
      </c>
      <c r="J66" s="1">
        <f t="shared" si="14"/>
        <v>0</v>
      </c>
      <c r="K66" s="1">
        <f t="shared" si="14"/>
        <v>0</v>
      </c>
      <c r="L66" s="1">
        <f t="shared" si="14"/>
        <v>0</v>
      </c>
      <c r="M66" s="36"/>
    </row>
    <row r="67" spans="1:13" s="14" customFormat="1" ht="14.25" customHeight="1" thickBot="1" x14ac:dyDescent="0.3">
      <c r="A67" s="7"/>
      <c r="B67" s="7"/>
      <c r="C67" s="7"/>
      <c r="D67" s="7"/>
      <c r="E67" s="7"/>
      <c r="F67" s="7"/>
      <c r="G67" s="7"/>
      <c r="H67" s="7"/>
      <c r="I67" s="7"/>
      <c r="J67" s="7"/>
      <c r="K67" s="7"/>
      <c r="L67" s="7"/>
      <c r="M67" s="7"/>
    </row>
    <row r="68" spans="1:13" s="14" customFormat="1" ht="71.25" x14ac:dyDescent="0.25">
      <c r="A68" s="15" t="s">
        <v>0</v>
      </c>
      <c r="B68" s="16" t="s">
        <v>1</v>
      </c>
      <c r="C68" s="16" t="s">
        <v>2</v>
      </c>
      <c r="D68" s="18" t="s">
        <v>3</v>
      </c>
      <c r="E68" s="18" t="s">
        <v>4</v>
      </c>
      <c r="F68" s="17" t="s">
        <v>48</v>
      </c>
      <c r="G68" s="18" t="s">
        <v>5</v>
      </c>
      <c r="H68" s="18" t="s">
        <v>9</v>
      </c>
      <c r="I68" s="18" t="s">
        <v>10</v>
      </c>
      <c r="J68" s="18" t="s">
        <v>7</v>
      </c>
      <c r="K68" s="18" t="s">
        <v>8</v>
      </c>
      <c r="L68" s="17" t="s">
        <v>6</v>
      </c>
      <c r="M68" s="19" t="s">
        <v>16</v>
      </c>
    </row>
    <row r="69" spans="1:13" s="14" customFormat="1" ht="39" thickBot="1" x14ac:dyDescent="0.3">
      <c r="A69" s="31">
        <v>44169</v>
      </c>
      <c r="B69" s="37" t="s">
        <v>49</v>
      </c>
      <c r="C69" s="37" t="s">
        <v>50</v>
      </c>
      <c r="D69" s="37" t="s">
        <v>51</v>
      </c>
      <c r="E69" s="32" t="s">
        <v>24</v>
      </c>
      <c r="F69" s="38">
        <v>14065</v>
      </c>
      <c r="G69" s="33">
        <v>0</v>
      </c>
      <c r="H69" s="33">
        <v>0</v>
      </c>
      <c r="I69" s="34">
        <v>0</v>
      </c>
      <c r="J69" s="34">
        <v>0</v>
      </c>
      <c r="K69" s="34">
        <v>0</v>
      </c>
      <c r="L69" s="34">
        <v>0</v>
      </c>
      <c r="M69" s="35" t="s">
        <v>29</v>
      </c>
    </row>
    <row r="70" spans="1:13" s="14" customFormat="1" ht="14.25" customHeight="1" thickBot="1" x14ac:dyDescent="0.3">
      <c r="A70" s="184" t="s">
        <v>15</v>
      </c>
      <c r="B70" s="185"/>
      <c r="C70" s="185"/>
      <c r="D70" s="185"/>
      <c r="E70" s="186"/>
      <c r="F70" s="1">
        <f>F69</f>
        <v>14065</v>
      </c>
      <c r="G70" s="1">
        <f t="shared" ref="G70:L70" si="15">G69</f>
        <v>0</v>
      </c>
      <c r="H70" s="1">
        <f t="shared" si="15"/>
        <v>0</v>
      </c>
      <c r="I70" s="1">
        <f t="shared" si="15"/>
        <v>0</v>
      </c>
      <c r="J70" s="1">
        <f t="shared" si="15"/>
        <v>0</v>
      </c>
      <c r="K70" s="1">
        <f t="shared" si="15"/>
        <v>0</v>
      </c>
      <c r="L70" s="1">
        <f t="shared" si="15"/>
        <v>0</v>
      </c>
      <c r="M70" s="36"/>
    </row>
    <row r="71" spans="1:13" s="8" customFormat="1" ht="14.25" customHeight="1" thickBot="1" x14ac:dyDescent="0.3">
      <c r="A71" s="7"/>
      <c r="B71" s="7"/>
      <c r="C71" s="7"/>
      <c r="D71" s="7"/>
      <c r="E71" s="7"/>
      <c r="F71" s="7"/>
      <c r="G71" s="7"/>
      <c r="H71" s="7"/>
      <c r="I71" s="7"/>
      <c r="J71" s="7"/>
      <c r="K71" s="7"/>
      <c r="L71" s="7"/>
      <c r="M71" s="7"/>
    </row>
    <row r="72" spans="1:13" s="14" customFormat="1" ht="71.25" x14ac:dyDescent="0.25">
      <c r="A72" s="15" t="s">
        <v>0</v>
      </c>
      <c r="B72" s="16" t="s">
        <v>1</v>
      </c>
      <c r="C72" s="16" t="s">
        <v>2</v>
      </c>
      <c r="D72" s="18" t="s">
        <v>3</v>
      </c>
      <c r="E72" s="18" t="s">
        <v>4</v>
      </c>
      <c r="F72" s="17" t="s">
        <v>48</v>
      </c>
      <c r="G72" s="18" t="s">
        <v>5</v>
      </c>
      <c r="H72" s="18" t="s">
        <v>9</v>
      </c>
      <c r="I72" s="18" t="s">
        <v>10</v>
      </c>
      <c r="J72" s="18" t="s">
        <v>7</v>
      </c>
      <c r="K72" s="18" t="s">
        <v>8</v>
      </c>
      <c r="L72" s="17" t="s">
        <v>6</v>
      </c>
      <c r="M72" s="19" t="s">
        <v>16</v>
      </c>
    </row>
    <row r="73" spans="1:13" s="14" customFormat="1" ht="39" thickBot="1" x14ac:dyDescent="0.3">
      <c r="A73" s="31">
        <v>44168</v>
      </c>
      <c r="B73" s="37" t="s">
        <v>49</v>
      </c>
      <c r="C73" s="37" t="s">
        <v>50</v>
      </c>
      <c r="D73" s="37" t="s">
        <v>51</v>
      </c>
      <c r="E73" s="32" t="s">
        <v>24</v>
      </c>
      <c r="F73" s="38">
        <v>14065</v>
      </c>
      <c r="G73" s="33">
        <v>0</v>
      </c>
      <c r="H73" s="33">
        <v>0</v>
      </c>
      <c r="I73" s="34">
        <v>0</v>
      </c>
      <c r="J73" s="34">
        <v>0</v>
      </c>
      <c r="K73" s="34">
        <v>0</v>
      </c>
      <c r="L73" s="34">
        <v>0</v>
      </c>
      <c r="M73" s="35" t="s">
        <v>29</v>
      </c>
    </row>
    <row r="74" spans="1:13" s="14" customFormat="1" ht="14.25" customHeight="1" thickBot="1" x14ac:dyDescent="0.3">
      <c r="A74" s="184" t="s">
        <v>15</v>
      </c>
      <c r="B74" s="185"/>
      <c r="C74" s="185"/>
      <c r="D74" s="185"/>
      <c r="E74" s="186"/>
      <c r="F74" s="1">
        <f>F73</f>
        <v>14065</v>
      </c>
      <c r="G74" s="1">
        <f t="shared" ref="G74:L74" si="16">G73</f>
        <v>0</v>
      </c>
      <c r="H74" s="1">
        <f t="shared" si="16"/>
        <v>0</v>
      </c>
      <c r="I74" s="1">
        <f t="shared" si="16"/>
        <v>0</v>
      </c>
      <c r="J74" s="1">
        <f t="shared" si="16"/>
        <v>0</v>
      </c>
      <c r="K74" s="1">
        <f t="shared" si="16"/>
        <v>0</v>
      </c>
      <c r="L74" s="1">
        <f t="shared" si="16"/>
        <v>0</v>
      </c>
      <c r="M74" s="36"/>
    </row>
    <row r="75" spans="1:13" s="8" customFormat="1" ht="14.25" customHeight="1" thickBot="1" x14ac:dyDescent="0.3">
      <c r="A75" s="7"/>
      <c r="B75" s="7"/>
      <c r="C75" s="7"/>
      <c r="D75" s="7"/>
      <c r="E75" s="7"/>
      <c r="F75" s="7"/>
      <c r="G75" s="7"/>
      <c r="H75" s="7"/>
      <c r="I75" s="7"/>
      <c r="J75" s="7"/>
      <c r="K75" s="7"/>
      <c r="L75" s="7"/>
      <c r="M75" s="7"/>
    </row>
    <row r="76" spans="1:13" s="14" customFormat="1" ht="71.25" x14ac:dyDescent="0.25">
      <c r="A76" s="15" t="s">
        <v>0</v>
      </c>
      <c r="B76" s="16" t="s">
        <v>1</v>
      </c>
      <c r="C76" s="16" t="s">
        <v>2</v>
      </c>
      <c r="D76" s="18" t="s">
        <v>3</v>
      </c>
      <c r="E76" s="18" t="s">
        <v>4</v>
      </c>
      <c r="F76" s="17" t="s">
        <v>48</v>
      </c>
      <c r="G76" s="18" t="s">
        <v>5</v>
      </c>
      <c r="H76" s="18" t="s">
        <v>9</v>
      </c>
      <c r="I76" s="18" t="s">
        <v>10</v>
      </c>
      <c r="J76" s="18" t="s">
        <v>7</v>
      </c>
      <c r="K76" s="18" t="s">
        <v>8</v>
      </c>
      <c r="L76" s="17" t="s">
        <v>6</v>
      </c>
      <c r="M76" s="19" t="s">
        <v>16</v>
      </c>
    </row>
    <row r="77" spans="1:13" s="14" customFormat="1" ht="39" thickBot="1" x14ac:dyDescent="0.3">
      <c r="A77" s="31">
        <v>44167</v>
      </c>
      <c r="B77" s="37" t="s">
        <v>49</v>
      </c>
      <c r="C77" s="37" t="s">
        <v>50</v>
      </c>
      <c r="D77" s="37" t="s">
        <v>51</v>
      </c>
      <c r="E77" s="32" t="s">
        <v>24</v>
      </c>
      <c r="F77" s="38">
        <v>14065</v>
      </c>
      <c r="G77" s="33">
        <v>0</v>
      </c>
      <c r="H77" s="33">
        <v>0</v>
      </c>
      <c r="I77" s="34">
        <v>0</v>
      </c>
      <c r="J77" s="34">
        <v>0</v>
      </c>
      <c r="K77" s="34">
        <v>0</v>
      </c>
      <c r="L77" s="34">
        <v>0</v>
      </c>
      <c r="M77" s="35" t="s">
        <v>29</v>
      </c>
    </row>
    <row r="78" spans="1:13" s="14" customFormat="1" ht="14.25" customHeight="1" thickBot="1" x14ac:dyDescent="0.3">
      <c r="A78" s="184" t="s">
        <v>15</v>
      </c>
      <c r="B78" s="185"/>
      <c r="C78" s="185"/>
      <c r="D78" s="185"/>
      <c r="E78" s="186"/>
      <c r="F78" s="1">
        <f>F77</f>
        <v>14065</v>
      </c>
      <c r="G78" s="1">
        <f t="shared" ref="G78:L78" si="17">G77</f>
        <v>0</v>
      </c>
      <c r="H78" s="1">
        <f t="shared" si="17"/>
        <v>0</v>
      </c>
      <c r="I78" s="1">
        <f t="shared" si="17"/>
        <v>0</v>
      </c>
      <c r="J78" s="1">
        <f t="shared" si="17"/>
        <v>0</v>
      </c>
      <c r="K78" s="1">
        <f t="shared" si="17"/>
        <v>0</v>
      </c>
      <c r="L78" s="1">
        <f t="shared" si="17"/>
        <v>0</v>
      </c>
      <c r="M78" s="36"/>
    </row>
    <row r="79" spans="1:13" s="8" customFormat="1" ht="14.25" customHeight="1" thickBot="1" x14ac:dyDescent="0.3">
      <c r="A79" s="7"/>
      <c r="B79" s="7"/>
      <c r="C79" s="7"/>
      <c r="D79" s="7"/>
      <c r="E79" s="7"/>
      <c r="F79" s="7"/>
      <c r="G79" s="7"/>
      <c r="H79" s="7"/>
      <c r="I79" s="7"/>
      <c r="J79" s="7"/>
      <c r="K79" s="7"/>
      <c r="L79" s="7"/>
      <c r="M79" s="7"/>
    </row>
    <row r="80" spans="1:13" s="14" customFormat="1" ht="71.25" x14ac:dyDescent="0.25">
      <c r="A80" s="15" t="s">
        <v>0</v>
      </c>
      <c r="B80" s="16" t="s">
        <v>1</v>
      </c>
      <c r="C80" s="16" t="s">
        <v>2</v>
      </c>
      <c r="D80" s="18" t="s">
        <v>3</v>
      </c>
      <c r="E80" s="18" t="s">
        <v>4</v>
      </c>
      <c r="F80" s="17" t="s">
        <v>48</v>
      </c>
      <c r="G80" s="18" t="s">
        <v>5</v>
      </c>
      <c r="H80" s="18" t="s">
        <v>9</v>
      </c>
      <c r="I80" s="18" t="s">
        <v>10</v>
      </c>
      <c r="J80" s="18" t="s">
        <v>7</v>
      </c>
      <c r="K80" s="18" t="s">
        <v>8</v>
      </c>
      <c r="L80" s="17" t="s">
        <v>6</v>
      </c>
      <c r="M80" s="19" t="s">
        <v>16</v>
      </c>
    </row>
    <row r="81" spans="1:13" s="14" customFormat="1" ht="39" thickBot="1" x14ac:dyDescent="0.3">
      <c r="A81" s="31">
        <v>44166</v>
      </c>
      <c r="B81" s="37" t="s">
        <v>49</v>
      </c>
      <c r="C81" s="37" t="s">
        <v>50</v>
      </c>
      <c r="D81" s="37" t="s">
        <v>51</v>
      </c>
      <c r="E81" s="32" t="s">
        <v>24</v>
      </c>
      <c r="F81" s="38">
        <v>14065</v>
      </c>
      <c r="G81" s="33">
        <v>0</v>
      </c>
      <c r="H81" s="33">
        <v>0</v>
      </c>
      <c r="I81" s="34">
        <v>0</v>
      </c>
      <c r="J81" s="34">
        <v>0</v>
      </c>
      <c r="K81" s="34">
        <v>0</v>
      </c>
      <c r="L81" s="34">
        <v>0</v>
      </c>
      <c r="M81" s="35" t="s">
        <v>29</v>
      </c>
    </row>
    <row r="82" spans="1:13" s="14" customFormat="1" ht="14.25" customHeight="1" thickBot="1" x14ac:dyDescent="0.3">
      <c r="A82" s="184" t="s">
        <v>15</v>
      </c>
      <c r="B82" s="185"/>
      <c r="C82" s="185"/>
      <c r="D82" s="185"/>
      <c r="E82" s="186"/>
      <c r="F82" s="1">
        <f>F81</f>
        <v>14065</v>
      </c>
      <c r="G82" s="1">
        <f t="shared" ref="G82:L82" si="18">G81</f>
        <v>0</v>
      </c>
      <c r="H82" s="1">
        <f t="shared" si="18"/>
        <v>0</v>
      </c>
      <c r="I82" s="1">
        <f t="shared" si="18"/>
        <v>0</v>
      </c>
      <c r="J82" s="1">
        <f t="shared" si="18"/>
        <v>0</v>
      </c>
      <c r="K82" s="1">
        <f t="shared" si="18"/>
        <v>0</v>
      </c>
      <c r="L82" s="1">
        <f t="shared" si="18"/>
        <v>0</v>
      </c>
      <c r="M82" s="36"/>
    </row>
    <row r="83" spans="1:13" s="8" customFormat="1" ht="14.25" customHeight="1" x14ac:dyDescent="0.25">
      <c r="A83" s="7"/>
      <c r="B83" s="7"/>
      <c r="C83" s="7"/>
      <c r="D83" s="7"/>
      <c r="E83" s="7"/>
      <c r="F83" s="7"/>
      <c r="G83" s="7"/>
      <c r="H83" s="7"/>
      <c r="I83" s="7"/>
      <c r="J83" s="7"/>
      <c r="K83" s="7"/>
      <c r="L83" s="7"/>
      <c r="M83" s="7"/>
    </row>
    <row r="84" spans="1:13" s="8" customFormat="1" ht="14.25" x14ac:dyDescent="0.25">
      <c r="A84" s="7"/>
      <c r="B84" s="7"/>
      <c r="C84" s="7"/>
      <c r="D84" s="7"/>
      <c r="E84" s="7"/>
      <c r="F84" s="7"/>
      <c r="G84" s="7"/>
      <c r="H84" s="7"/>
      <c r="I84" s="7"/>
      <c r="J84" s="7"/>
      <c r="K84" s="7"/>
      <c r="L84" s="7"/>
      <c r="M84" s="7"/>
    </row>
    <row r="85" spans="1:13" ht="196.5" customHeight="1" x14ac:dyDescent="0.25">
      <c r="A85" s="183" t="s">
        <v>41</v>
      </c>
      <c r="B85" s="183"/>
      <c r="C85" s="183"/>
      <c r="D85" s="183"/>
      <c r="E85" s="183"/>
      <c r="F85" s="183"/>
      <c r="G85" s="183"/>
      <c r="H85" s="183"/>
      <c r="I85" s="183"/>
      <c r="J85" s="183"/>
      <c r="K85" s="183"/>
      <c r="L85" s="183"/>
      <c r="M85" s="183"/>
    </row>
  </sheetData>
  <mergeCells count="23">
    <mergeCell ref="A5:M5"/>
    <mergeCell ref="A6:M6"/>
    <mergeCell ref="A7:M7"/>
    <mergeCell ref="A22:E22"/>
    <mergeCell ref="A18:E18"/>
    <mergeCell ref="A10:E10"/>
    <mergeCell ref="A62:E62"/>
    <mergeCell ref="A58:E58"/>
    <mergeCell ref="A54:E54"/>
    <mergeCell ref="A50:E50"/>
    <mergeCell ref="A14:E14"/>
    <mergeCell ref="A34:E34"/>
    <mergeCell ref="A46:E46"/>
    <mergeCell ref="A42:E42"/>
    <mergeCell ref="A38:E38"/>
    <mergeCell ref="A30:E30"/>
    <mergeCell ref="A26:E26"/>
    <mergeCell ref="A85:M85"/>
    <mergeCell ref="A78:E78"/>
    <mergeCell ref="A74:E74"/>
    <mergeCell ref="A70:E70"/>
    <mergeCell ref="A66:E66"/>
    <mergeCell ref="A82:E8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workbookViewId="0">
      <selection activeCell="A5" sqref="A5"/>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78" t="s">
        <v>30</v>
      </c>
      <c r="B4" s="179"/>
      <c r="C4" s="179"/>
      <c r="D4" s="179"/>
      <c r="E4" s="179"/>
      <c r="F4" s="179"/>
      <c r="G4" s="179"/>
      <c r="H4" s="179"/>
      <c r="I4" s="179"/>
      <c r="J4" s="179"/>
      <c r="K4" s="179"/>
      <c r="L4" s="179"/>
      <c r="M4" s="180"/>
    </row>
    <row r="5" spans="1:16" s="9" customFormat="1" ht="29.25" thickBot="1" x14ac:dyDescent="0.3">
      <c r="A5" s="11" t="s">
        <v>31</v>
      </c>
      <c r="B5" s="12" t="s">
        <v>1</v>
      </c>
      <c r="C5" s="12" t="s">
        <v>2</v>
      </c>
      <c r="D5" s="12" t="s">
        <v>32</v>
      </c>
      <c r="E5" s="153" t="s">
        <v>33</v>
      </c>
      <c r="F5" s="190" t="s">
        <v>34</v>
      </c>
      <c r="G5" s="190"/>
      <c r="H5" s="190"/>
      <c r="I5" s="190"/>
      <c r="J5" s="190"/>
      <c r="K5" s="190"/>
      <c r="L5" s="190"/>
      <c r="M5" s="191"/>
    </row>
    <row r="6" spans="1:16" s="9" customFormat="1" ht="28.5" x14ac:dyDescent="0.25">
      <c r="A6" s="20">
        <v>44187</v>
      </c>
      <c r="B6" s="154" t="s">
        <v>35</v>
      </c>
      <c r="C6" s="192" t="s">
        <v>36</v>
      </c>
      <c r="D6" s="192" t="s">
        <v>37</v>
      </c>
      <c r="E6" s="194" t="s">
        <v>38</v>
      </c>
      <c r="F6" s="196">
        <f>6090-101</f>
        <v>5989</v>
      </c>
      <c r="G6" s="196"/>
      <c r="H6" s="196"/>
      <c r="I6" s="196"/>
      <c r="J6" s="196"/>
      <c r="K6" s="196"/>
      <c r="L6" s="196"/>
      <c r="M6" s="196"/>
    </row>
    <row r="7" spans="1:16" s="9" customFormat="1" ht="28.5" x14ac:dyDescent="0.25">
      <c r="A7" s="20">
        <v>44187</v>
      </c>
      <c r="B7" s="155" t="s">
        <v>39</v>
      </c>
      <c r="C7" s="193"/>
      <c r="D7" s="193"/>
      <c r="E7" s="195"/>
      <c r="F7" s="197">
        <f>4008-2955</f>
        <v>1053</v>
      </c>
      <c r="G7" s="197"/>
      <c r="H7" s="197"/>
      <c r="I7" s="197"/>
      <c r="J7" s="197"/>
      <c r="K7" s="197"/>
      <c r="L7" s="197"/>
      <c r="M7" s="197"/>
    </row>
    <row r="8" spans="1:16" s="9" customFormat="1" ht="29.25" thickBot="1" x14ac:dyDescent="0.3">
      <c r="A8" s="20">
        <v>44187</v>
      </c>
      <c r="B8" s="155" t="s">
        <v>40</v>
      </c>
      <c r="C8" s="193"/>
      <c r="D8" s="193"/>
      <c r="E8" s="195"/>
      <c r="F8" s="197">
        <f>465-248</f>
        <v>217</v>
      </c>
      <c r="G8" s="197"/>
      <c r="H8" s="197"/>
      <c r="I8" s="197"/>
      <c r="J8" s="197"/>
      <c r="K8" s="197"/>
      <c r="L8" s="197"/>
      <c r="M8" s="197"/>
    </row>
    <row r="9" spans="1:16" s="9" customFormat="1" ht="15.75" thickBot="1" x14ac:dyDescent="0.3">
      <c r="A9" s="21"/>
      <c r="B9" s="22"/>
      <c r="C9" s="22"/>
      <c r="D9" s="22"/>
      <c r="E9" s="22"/>
      <c r="F9" s="22"/>
      <c r="G9" s="22"/>
      <c r="H9" s="22"/>
      <c r="I9" s="22"/>
      <c r="J9" s="22"/>
      <c r="K9" s="22"/>
      <c r="L9" s="22"/>
      <c r="M9" s="23"/>
    </row>
    <row r="10" spans="1:16" s="9" customFormat="1" ht="29.25" thickBot="1" x14ac:dyDescent="0.3">
      <c r="A10" s="11" t="s">
        <v>31</v>
      </c>
      <c r="B10" s="12" t="s">
        <v>1</v>
      </c>
      <c r="C10" s="12" t="s">
        <v>2</v>
      </c>
      <c r="D10" s="12" t="s">
        <v>32</v>
      </c>
      <c r="E10" s="147" t="s">
        <v>33</v>
      </c>
      <c r="F10" s="190" t="s">
        <v>34</v>
      </c>
      <c r="G10" s="190"/>
      <c r="H10" s="190"/>
      <c r="I10" s="190"/>
      <c r="J10" s="190"/>
      <c r="K10" s="190"/>
      <c r="L10" s="190"/>
      <c r="M10" s="191"/>
    </row>
    <row r="11" spans="1:16" s="9" customFormat="1" ht="28.5" x14ac:dyDescent="0.25">
      <c r="A11" s="20">
        <v>44186</v>
      </c>
      <c r="B11" s="148" t="s">
        <v>35</v>
      </c>
      <c r="C11" s="192" t="s">
        <v>36</v>
      </c>
      <c r="D11" s="192" t="s">
        <v>37</v>
      </c>
      <c r="E11" s="194" t="s">
        <v>38</v>
      </c>
      <c r="F11" s="196">
        <f>6090-101</f>
        <v>5989</v>
      </c>
      <c r="G11" s="196"/>
      <c r="H11" s="196"/>
      <c r="I11" s="196"/>
      <c r="J11" s="196"/>
      <c r="K11" s="196"/>
      <c r="L11" s="196"/>
      <c r="M11" s="196"/>
    </row>
    <row r="12" spans="1:16" s="9" customFormat="1" ht="28.5" x14ac:dyDescent="0.25">
      <c r="A12" s="20">
        <v>44186</v>
      </c>
      <c r="B12" s="149" t="s">
        <v>39</v>
      </c>
      <c r="C12" s="193"/>
      <c r="D12" s="193"/>
      <c r="E12" s="195"/>
      <c r="F12" s="197">
        <f>4008-2955</f>
        <v>1053</v>
      </c>
      <c r="G12" s="197"/>
      <c r="H12" s="197"/>
      <c r="I12" s="197"/>
      <c r="J12" s="197"/>
      <c r="K12" s="197"/>
      <c r="L12" s="197"/>
      <c r="M12" s="197"/>
    </row>
    <row r="13" spans="1:16" s="9" customFormat="1" ht="29.25" thickBot="1" x14ac:dyDescent="0.3">
      <c r="A13" s="20">
        <v>44186</v>
      </c>
      <c r="B13" s="149" t="s">
        <v>40</v>
      </c>
      <c r="C13" s="193"/>
      <c r="D13" s="193"/>
      <c r="E13" s="195"/>
      <c r="F13" s="197">
        <f>465-248</f>
        <v>217</v>
      </c>
      <c r="G13" s="197"/>
      <c r="H13" s="197"/>
      <c r="I13" s="197"/>
      <c r="J13" s="197"/>
      <c r="K13" s="197"/>
      <c r="L13" s="197"/>
      <c r="M13" s="197"/>
    </row>
    <row r="14" spans="1:16" s="9" customFormat="1" ht="15.75" thickBot="1" x14ac:dyDescent="0.3">
      <c r="A14" s="21"/>
      <c r="B14" s="22"/>
      <c r="C14" s="22"/>
      <c r="D14" s="22"/>
      <c r="E14" s="22"/>
      <c r="F14" s="22"/>
      <c r="G14" s="22"/>
      <c r="H14" s="22"/>
      <c r="I14" s="22"/>
      <c r="J14" s="22"/>
      <c r="K14" s="22"/>
      <c r="L14" s="22"/>
      <c r="M14" s="23"/>
    </row>
    <row r="15" spans="1:16" s="9" customFormat="1" ht="15.75" thickBot="1" x14ac:dyDescent="0.3">
      <c r="A15" s="21"/>
      <c r="B15" s="22"/>
      <c r="C15" s="22"/>
      <c r="D15" s="22"/>
      <c r="E15" s="22"/>
      <c r="F15" s="22"/>
      <c r="G15" s="22"/>
      <c r="H15" s="22"/>
      <c r="I15" s="22"/>
      <c r="J15" s="22"/>
      <c r="K15" s="22"/>
      <c r="L15" s="22"/>
      <c r="M15" s="23"/>
    </row>
    <row r="16" spans="1:16" s="10" customFormat="1" ht="29.25" thickBot="1" x14ac:dyDescent="0.3">
      <c r="A16" s="11" t="s">
        <v>31</v>
      </c>
      <c r="B16" s="12" t="s">
        <v>1</v>
      </c>
      <c r="C16" s="12" t="s">
        <v>2</v>
      </c>
      <c r="D16" s="12" t="s">
        <v>32</v>
      </c>
      <c r="E16" s="141" t="s">
        <v>33</v>
      </c>
      <c r="F16" s="190" t="s">
        <v>34</v>
      </c>
      <c r="G16" s="190"/>
      <c r="H16" s="190"/>
      <c r="I16" s="190"/>
      <c r="J16" s="190"/>
      <c r="K16" s="190"/>
      <c r="L16" s="190"/>
      <c r="M16" s="191"/>
    </row>
    <row r="17" spans="1:13" s="10" customFormat="1" ht="28.5" x14ac:dyDescent="0.25">
      <c r="A17" s="20">
        <v>44184</v>
      </c>
      <c r="B17" s="142" t="s">
        <v>35</v>
      </c>
      <c r="C17" s="192" t="s">
        <v>36</v>
      </c>
      <c r="D17" s="192" t="s">
        <v>37</v>
      </c>
      <c r="E17" s="194" t="s">
        <v>38</v>
      </c>
      <c r="F17" s="196">
        <f>6090-101</f>
        <v>5989</v>
      </c>
      <c r="G17" s="196"/>
      <c r="H17" s="196"/>
      <c r="I17" s="196"/>
      <c r="J17" s="196"/>
      <c r="K17" s="196"/>
      <c r="L17" s="196"/>
      <c r="M17" s="196"/>
    </row>
    <row r="18" spans="1:13" s="10" customFormat="1" ht="28.5" x14ac:dyDescent="0.25">
      <c r="A18" s="20">
        <v>44184</v>
      </c>
      <c r="B18" s="143" t="s">
        <v>39</v>
      </c>
      <c r="C18" s="193"/>
      <c r="D18" s="193"/>
      <c r="E18" s="195"/>
      <c r="F18" s="197">
        <f>4008-2955</f>
        <v>1053</v>
      </c>
      <c r="G18" s="197"/>
      <c r="H18" s="197"/>
      <c r="I18" s="197"/>
      <c r="J18" s="197"/>
      <c r="K18" s="197"/>
      <c r="L18" s="197"/>
      <c r="M18" s="197"/>
    </row>
    <row r="19" spans="1:13" s="10" customFormat="1" ht="29.25" thickBot="1" x14ac:dyDescent="0.3">
      <c r="A19" s="20">
        <v>44184</v>
      </c>
      <c r="B19" s="143" t="s">
        <v>40</v>
      </c>
      <c r="C19" s="193"/>
      <c r="D19" s="193"/>
      <c r="E19" s="195"/>
      <c r="F19" s="197">
        <f>465-248</f>
        <v>217</v>
      </c>
      <c r="G19" s="197"/>
      <c r="H19" s="197"/>
      <c r="I19" s="197"/>
      <c r="J19" s="197"/>
      <c r="K19" s="197"/>
      <c r="L19" s="197"/>
      <c r="M19" s="197"/>
    </row>
    <row r="20" spans="1:13" s="10" customFormat="1" ht="15.75" thickBot="1" x14ac:dyDescent="0.3">
      <c r="A20" s="21"/>
      <c r="B20" s="22"/>
      <c r="C20" s="22"/>
      <c r="D20" s="22"/>
      <c r="E20" s="22"/>
      <c r="F20" s="22"/>
      <c r="G20" s="22"/>
      <c r="H20" s="22"/>
      <c r="I20" s="22"/>
      <c r="J20" s="22"/>
      <c r="K20" s="22"/>
      <c r="L20" s="22"/>
      <c r="M20" s="23"/>
    </row>
    <row r="21" spans="1:13" s="9" customFormat="1" ht="15.75" thickBot="1" x14ac:dyDescent="0.3">
      <c r="A21" s="21"/>
      <c r="B21" s="22"/>
      <c r="C21" s="22"/>
      <c r="D21" s="22"/>
      <c r="E21" s="22"/>
      <c r="F21" s="22"/>
      <c r="G21" s="22"/>
      <c r="H21" s="22"/>
      <c r="I21" s="22"/>
      <c r="J21" s="22"/>
      <c r="K21" s="22"/>
      <c r="L21" s="22"/>
      <c r="M21" s="23"/>
    </row>
    <row r="22" spans="1:13" s="10" customFormat="1" ht="29.25" thickBot="1" x14ac:dyDescent="0.3">
      <c r="A22" s="11" t="s">
        <v>31</v>
      </c>
      <c r="B22" s="12" t="s">
        <v>1</v>
      </c>
      <c r="C22" s="12" t="s">
        <v>2</v>
      </c>
      <c r="D22" s="12" t="s">
        <v>32</v>
      </c>
      <c r="E22" s="141" t="s">
        <v>33</v>
      </c>
      <c r="F22" s="190" t="s">
        <v>34</v>
      </c>
      <c r="G22" s="190"/>
      <c r="H22" s="190"/>
      <c r="I22" s="190"/>
      <c r="J22" s="190"/>
      <c r="K22" s="190"/>
      <c r="L22" s="190"/>
      <c r="M22" s="191"/>
    </row>
    <row r="23" spans="1:13" s="10" customFormat="1" ht="28.5" x14ac:dyDescent="0.25">
      <c r="A23" s="20">
        <v>44183</v>
      </c>
      <c r="B23" s="142" t="s">
        <v>35</v>
      </c>
      <c r="C23" s="192" t="s">
        <v>36</v>
      </c>
      <c r="D23" s="192" t="s">
        <v>37</v>
      </c>
      <c r="E23" s="194" t="s">
        <v>38</v>
      </c>
      <c r="F23" s="196">
        <f>6090-101</f>
        <v>5989</v>
      </c>
      <c r="G23" s="196"/>
      <c r="H23" s="196"/>
      <c r="I23" s="196"/>
      <c r="J23" s="196"/>
      <c r="K23" s="196"/>
      <c r="L23" s="196"/>
      <c r="M23" s="196"/>
    </row>
    <row r="24" spans="1:13" s="10" customFormat="1" ht="28.5" x14ac:dyDescent="0.25">
      <c r="A24" s="20">
        <v>44183</v>
      </c>
      <c r="B24" s="143" t="s">
        <v>39</v>
      </c>
      <c r="C24" s="193"/>
      <c r="D24" s="193"/>
      <c r="E24" s="195"/>
      <c r="F24" s="197">
        <f>4008-2955</f>
        <v>1053</v>
      </c>
      <c r="G24" s="197"/>
      <c r="H24" s="197"/>
      <c r="I24" s="197"/>
      <c r="J24" s="197"/>
      <c r="K24" s="197"/>
      <c r="L24" s="197"/>
      <c r="M24" s="197"/>
    </row>
    <row r="25" spans="1:13" s="10" customFormat="1" ht="29.25" thickBot="1" x14ac:dyDescent="0.3">
      <c r="A25" s="20">
        <v>44183</v>
      </c>
      <c r="B25" s="143" t="s">
        <v>40</v>
      </c>
      <c r="C25" s="193"/>
      <c r="D25" s="193"/>
      <c r="E25" s="195"/>
      <c r="F25" s="197">
        <f>465-248</f>
        <v>217</v>
      </c>
      <c r="G25" s="197"/>
      <c r="H25" s="197"/>
      <c r="I25" s="197"/>
      <c r="J25" s="197"/>
      <c r="K25" s="197"/>
      <c r="L25" s="197"/>
      <c r="M25" s="197"/>
    </row>
    <row r="26" spans="1:13" s="10" customFormat="1" ht="15.75" thickBot="1" x14ac:dyDescent="0.3">
      <c r="A26" s="21"/>
      <c r="B26" s="22"/>
      <c r="C26" s="22"/>
      <c r="D26" s="22"/>
      <c r="E26" s="22"/>
      <c r="F26" s="22"/>
      <c r="G26" s="22"/>
      <c r="H26" s="22"/>
      <c r="I26" s="22"/>
      <c r="J26" s="22"/>
      <c r="K26" s="22"/>
      <c r="L26" s="22"/>
      <c r="M26" s="23"/>
    </row>
    <row r="27" spans="1:13" s="9" customFormat="1" ht="15.75" thickBot="1" x14ac:dyDescent="0.3">
      <c r="A27" s="21"/>
      <c r="B27" s="22"/>
      <c r="C27" s="22"/>
      <c r="D27" s="22"/>
      <c r="E27" s="22"/>
      <c r="F27" s="22"/>
      <c r="G27" s="22"/>
      <c r="H27" s="22"/>
      <c r="I27" s="22"/>
      <c r="J27" s="22"/>
      <c r="K27" s="22"/>
      <c r="L27" s="22"/>
      <c r="M27" s="23"/>
    </row>
    <row r="28" spans="1:13" s="10" customFormat="1" ht="29.25" thickBot="1" x14ac:dyDescent="0.3">
      <c r="A28" s="11" t="s">
        <v>31</v>
      </c>
      <c r="B28" s="12" t="s">
        <v>1</v>
      </c>
      <c r="C28" s="12" t="s">
        <v>2</v>
      </c>
      <c r="D28" s="12" t="s">
        <v>32</v>
      </c>
      <c r="E28" s="135" t="s">
        <v>33</v>
      </c>
      <c r="F28" s="190" t="s">
        <v>34</v>
      </c>
      <c r="G28" s="190"/>
      <c r="H28" s="190"/>
      <c r="I28" s="190"/>
      <c r="J28" s="190"/>
      <c r="K28" s="190"/>
      <c r="L28" s="190"/>
      <c r="M28" s="191"/>
    </row>
    <row r="29" spans="1:13" s="10" customFormat="1" ht="28.5" x14ac:dyDescent="0.25">
      <c r="A29" s="20">
        <v>44182</v>
      </c>
      <c r="B29" s="136" t="s">
        <v>35</v>
      </c>
      <c r="C29" s="192" t="s">
        <v>36</v>
      </c>
      <c r="D29" s="192" t="s">
        <v>37</v>
      </c>
      <c r="E29" s="194" t="s">
        <v>38</v>
      </c>
      <c r="F29" s="196">
        <f>6090-101</f>
        <v>5989</v>
      </c>
      <c r="G29" s="196"/>
      <c r="H29" s="196"/>
      <c r="I29" s="196"/>
      <c r="J29" s="196"/>
      <c r="K29" s="196"/>
      <c r="L29" s="196"/>
      <c r="M29" s="196"/>
    </row>
    <row r="30" spans="1:13" s="10" customFormat="1" ht="28.5" x14ac:dyDescent="0.25">
      <c r="A30" s="20">
        <v>44182</v>
      </c>
      <c r="B30" s="137" t="s">
        <v>39</v>
      </c>
      <c r="C30" s="193"/>
      <c r="D30" s="193"/>
      <c r="E30" s="195"/>
      <c r="F30" s="197">
        <f>4008-2955</f>
        <v>1053</v>
      </c>
      <c r="G30" s="197"/>
      <c r="H30" s="197"/>
      <c r="I30" s="197"/>
      <c r="J30" s="197"/>
      <c r="K30" s="197"/>
      <c r="L30" s="197"/>
      <c r="M30" s="197"/>
    </row>
    <row r="31" spans="1:13" s="10" customFormat="1" ht="29.25" thickBot="1" x14ac:dyDescent="0.3">
      <c r="A31" s="20">
        <v>44182</v>
      </c>
      <c r="B31" s="137" t="s">
        <v>40</v>
      </c>
      <c r="C31" s="193"/>
      <c r="D31" s="193"/>
      <c r="E31" s="195"/>
      <c r="F31" s="197">
        <f>465-248</f>
        <v>217</v>
      </c>
      <c r="G31" s="197"/>
      <c r="H31" s="197"/>
      <c r="I31" s="197"/>
      <c r="J31" s="197"/>
      <c r="K31" s="197"/>
      <c r="L31" s="197"/>
      <c r="M31" s="197"/>
    </row>
    <row r="32" spans="1:13" s="10" customFormat="1" ht="15.75" thickBot="1" x14ac:dyDescent="0.3">
      <c r="A32" s="21"/>
      <c r="B32" s="22"/>
      <c r="C32" s="22"/>
      <c r="D32" s="22"/>
      <c r="E32" s="22"/>
      <c r="F32" s="22"/>
      <c r="G32" s="22"/>
      <c r="H32" s="22"/>
      <c r="I32" s="22"/>
      <c r="J32" s="22"/>
      <c r="K32" s="22"/>
      <c r="L32" s="22"/>
      <c r="M32" s="23"/>
    </row>
    <row r="33" spans="1:13" s="9" customFormat="1" ht="15.75" thickBot="1" x14ac:dyDescent="0.3">
      <c r="A33" s="21"/>
      <c r="B33" s="22"/>
      <c r="C33" s="22"/>
      <c r="D33" s="22"/>
      <c r="E33" s="22"/>
      <c r="F33" s="22"/>
      <c r="G33" s="22"/>
      <c r="H33" s="22"/>
      <c r="I33" s="22"/>
      <c r="J33" s="22"/>
      <c r="K33" s="22"/>
      <c r="L33" s="22"/>
      <c r="M33" s="23"/>
    </row>
    <row r="34" spans="1:13" s="10" customFormat="1" ht="29.25" thickBot="1" x14ac:dyDescent="0.3">
      <c r="A34" s="11" t="s">
        <v>31</v>
      </c>
      <c r="B34" s="12" t="s">
        <v>1</v>
      </c>
      <c r="C34" s="12" t="s">
        <v>2</v>
      </c>
      <c r="D34" s="12" t="s">
        <v>32</v>
      </c>
      <c r="E34" s="129" t="s">
        <v>33</v>
      </c>
      <c r="F34" s="190" t="s">
        <v>34</v>
      </c>
      <c r="G34" s="190"/>
      <c r="H34" s="190"/>
      <c r="I34" s="190"/>
      <c r="J34" s="190"/>
      <c r="K34" s="190"/>
      <c r="L34" s="190"/>
      <c r="M34" s="191"/>
    </row>
    <row r="35" spans="1:13" s="10" customFormat="1" ht="28.5" x14ac:dyDescent="0.25">
      <c r="A35" s="20">
        <v>44181</v>
      </c>
      <c r="B35" s="130" t="s">
        <v>35</v>
      </c>
      <c r="C35" s="192" t="s">
        <v>36</v>
      </c>
      <c r="D35" s="192" t="s">
        <v>37</v>
      </c>
      <c r="E35" s="194" t="s">
        <v>38</v>
      </c>
      <c r="F35" s="196">
        <f>6090-101</f>
        <v>5989</v>
      </c>
      <c r="G35" s="196"/>
      <c r="H35" s="196"/>
      <c r="I35" s="196"/>
      <c r="J35" s="196"/>
      <c r="K35" s="196"/>
      <c r="L35" s="196"/>
      <c r="M35" s="196"/>
    </row>
    <row r="36" spans="1:13" s="10" customFormat="1" ht="28.5" x14ac:dyDescent="0.25">
      <c r="A36" s="20">
        <v>44181</v>
      </c>
      <c r="B36" s="131" t="s">
        <v>39</v>
      </c>
      <c r="C36" s="193"/>
      <c r="D36" s="193"/>
      <c r="E36" s="195"/>
      <c r="F36" s="197">
        <f>4008-2955</f>
        <v>1053</v>
      </c>
      <c r="G36" s="197"/>
      <c r="H36" s="197"/>
      <c r="I36" s="197"/>
      <c r="J36" s="197"/>
      <c r="K36" s="197"/>
      <c r="L36" s="197"/>
      <c r="M36" s="197"/>
    </row>
    <row r="37" spans="1:13" s="10" customFormat="1" ht="29.25" thickBot="1" x14ac:dyDescent="0.3">
      <c r="A37" s="20">
        <v>44181</v>
      </c>
      <c r="B37" s="131" t="s">
        <v>40</v>
      </c>
      <c r="C37" s="193"/>
      <c r="D37" s="193"/>
      <c r="E37" s="195"/>
      <c r="F37" s="197">
        <f>465-248</f>
        <v>217</v>
      </c>
      <c r="G37" s="197"/>
      <c r="H37" s="197"/>
      <c r="I37" s="197"/>
      <c r="J37" s="197"/>
      <c r="K37" s="197"/>
      <c r="L37" s="197"/>
      <c r="M37" s="197"/>
    </row>
    <row r="38" spans="1:13" s="10" customFormat="1" ht="15.75" thickBot="1" x14ac:dyDescent="0.3">
      <c r="A38" s="21"/>
      <c r="B38" s="22"/>
      <c r="C38" s="22"/>
      <c r="D38" s="22"/>
      <c r="E38" s="22"/>
      <c r="F38" s="22"/>
      <c r="G38" s="22"/>
      <c r="H38" s="22"/>
      <c r="I38" s="22"/>
      <c r="J38" s="22"/>
      <c r="K38" s="22"/>
      <c r="L38" s="22"/>
      <c r="M38" s="23"/>
    </row>
    <row r="39" spans="1:13" s="9" customFormat="1" ht="15.75" thickBot="1" x14ac:dyDescent="0.3">
      <c r="A39" s="21"/>
      <c r="B39" s="22"/>
      <c r="C39" s="22"/>
      <c r="D39" s="22"/>
      <c r="E39" s="22"/>
      <c r="F39" s="22"/>
      <c r="G39" s="22"/>
      <c r="H39" s="22"/>
      <c r="I39" s="22"/>
      <c r="J39" s="22"/>
      <c r="K39" s="22"/>
      <c r="L39" s="22"/>
      <c r="M39" s="23"/>
    </row>
    <row r="40" spans="1:13" s="10" customFormat="1" ht="29.25" thickBot="1" x14ac:dyDescent="0.3">
      <c r="A40" s="11" t="s">
        <v>31</v>
      </c>
      <c r="B40" s="12" t="s">
        <v>1</v>
      </c>
      <c r="C40" s="12" t="s">
        <v>2</v>
      </c>
      <c r="D40" s="12" t="s">
        <v>32</v>
      </c>
      <c r="E40" s="123" t="s">
        <v>33</v>
      </c>
      <c r="F40" s="190" t="s">
        <v>34</v>
      </c>
      <c r="G40" s="190"/>
      <c r="H40" s="190"/>
      <c r="I40" s="190"/>
      <c r="J40" s="190"/>
      <c r="K40" s="190"/>
      <c r="L40" s="190"/>
      <c r="M40" s="191"/>
    </row>
    <row r="41" spans="1:13" s="10" customFormat="1" ht="28.5" x14ac:dyDescent="0.25">
      <c r="A41" s="20">
        <v>44180</v>
      </c>
      <c r="B41" s="124" t="s">
        <v>35</v>
      </c>
      <c r="C41" s="192" t="s">
        <v>36</v>
      </c>
      <c r="D41" s="192" t="s">
        <v>37</v>
      </c>
      <c r="E41" s="194" t="s">
        <v>38</v>
      </c>
      <c r="F41" s="196">
        <f>6090-101</f>
        <v>5989</v>
      </c>
      <c r="G41" s="196"/>
      <c r="H41" s="196"/>
      <c r="I41" s="196"/>
      <c r="J41" s="196"/>
      <c r="K41" s="196"/>
      <c r="L41" s="196"/>
      <c r="M41" s="196"/>
    </row>
    <row r="42" spans="1:13" s="10" customFormat="1" ht="28.5" x14ac:dyDescent="0.25">
      <c r="A42" s="20">
        <v>44180</v>
      </c>
      <c r="B42" s="125" t="s">
        <v>39</v>
      </c>
      <c r="C42" s="193"/>
      <c r="D42" s="193"/>
      <c r="E42" s="195"/>
      <c r="F42" s="197">
        <f>4008-2955</f>
        <v>1053</v>
      </c>
      <c r="G42" s="197"/>
      <c r="H42" s="197"/>
      <c r="I42" s="197"/>
      <c r="J42" s="197"/>
      <c r="K42" s="197"/>
      <c r="L42" s="197"/>
      <c r="M42" s="197"/>
    </row>
    <row r="43" spans="1:13" s="10" customFormat="1" ht="29.25" thickBot="1" x14ac:dyDescent="0.3">
      <c r="A43" s="20">
        <v>44180</v>
      </c>
      <c r="B43" s="125" t="s">
        <v>40</v>
      </c>
      <c r="C43" s="193"/>
      <c r="D43" s="193"/>
      <c r="E43" s="195"/>
      <c r="F43" s="197">
        <f>465-248</f>
        <v>217</v>
      </c>
      <c r="G43" s="197"/>
      <c r="H43" s="197"/>
      <c r="I43" s="197"/>
      <c r="J43" s="197"/>
      <c r="K43" s="197"/>
      <c r="L43" s="197"/>
      <c r="M43" s="197"/>
    </row>
    <row r="44" spans="1:13" s="10" customFormat="1" ht="15.75" thickBot="1" x14ac:dyDescent="0.3">
      <c r="A44" s="21"/>
      <c r="B44" s="22"/>
      <c r="C44" s="22"/>
      <c r="D44" s="22"/>
      <c r="E44" s="22"/>
      <c r="F44" s="22"/>
      <c r="G44" s="22"/>
      <c r="H44" s="22"/>
      <c r="I44" s="22"/>
      <c r="J44" s="22"/>
      <c r="K44" s="22"/>
      <c r="L44" s="22"/>
      <c r="M44" s="23"/>
    </row>
    <row r="45" spans="1:13" s="9" customFormat="1" ht="15.75" thickBot="1" x14ac:dyDescent="0.3">
      <c r="A45" s="21"/>
      <c r="B45" s="22"/>
      <c r="C45" s="22"/>
      <c r="D45" s="22"/>
      <c r="E45" s="22"/>
      <c r="F45" s="22"/>
      <c r="G45" s="22"/>
      <c r="H45" s="22"/>
      <c r="I45" s="22"/>
      <c r="J45" s="22"/>
      <c r="K45" s="22"/>
      <c r="L45" s="22"/>
      <c r="M45" s="23"/>
    </row>
    <row r="46" spans="1:13" s="10" customFormat="1" ht="29.25" thickBot="1" x14ac:dyDescent="0.3">
      <c r="A46" s="11" t="s">
        <v>31</v>
      </c>
      <c r="B46" s="12" t="s">
        <v>1</v>
      </c>
      <c r="C46" s="12" t="s">
        <v>2</v>
      </c>
      <c r="D46" s="12" t="s">
        <v>32</v>
      </c>
      <c r="E46" s="117" t="s">
        <v>33</v>
      </c>
      <c r="F46" s="190" t="s">
        <v>34</v>
      </c>
      <c r="G46" s="190"/>
      <c r="H46" s="190"/>
      <c r="I46" s="190"/>
      <c r="J46" s="190"/>
      <c r="K46" s="190"/>
      <c r="L46" s="190"/>
      <c r="M46" s="191"/>
    </row>
    <row r="47" spans="1:13" s="10" customFormat="1" ht="28.5" x14ac:dyDescent="0.25">
      <c r="A47" s="20">
        <v>44179</v>
      </c>
      <c r="B47" s="118" t="s">
        <v>35</v>
      </c>
      <c r="C47" s="192" t="s">
        <v>36</v>
      </c>
      <c r="D47" s="192" t="s">
        <v>37</v>
      </c>
      <c r="E47" s="194" t="s">
        <v>38</v>
      </c>
      <c r="F47" s="196">
        <f>6090-101</f>
        <v>5989</v>
      </c>
      <c r="G47" s="196"/>
      <c r="H47" s="196"/>
      <c r="I47" s="196"/>
      <c r="J47" s="196"/>
      <c r="K47" s="196"/>
      <c r="L47" s="196"/>
      <c r="M47" s="196"/>
    </row>
    <row r="48" spans="1:13" s="10" customFormat="1" ht="28.5" x14ac:dyDescent="0.25">
      <c r="A48" s="20">
        <v>44179</v>
      </c>
      <c r="B48" s="119" t="s">
        <v>39</v>
      </c>
      <c r="C48" s="193"/>
      <c r="D48" s="193"/>
      <c r="E48" s="195"/>
      <c r="F48" s="197">
        <f>4008-2955</f>
        <v>1053</v>
      </c>
      <c r="G48" s="197"/>
      <c r="H48" s="197"/>
      <c r="I48" s="197"/>
      <c r="J48" s="197"/>
      <c r="K48" s="197"/>
      <c r="L48" s="197"/>
      <c r="M48" s="197"/>
    </row>
    <row r="49" spans="1:13" s="10" customFormat="1" ht="29.25" thickBot="1" x14ac:dyDescent="0.3">
      <c r="A49" s="20">
        <v>44179</v>
      </c>
      <c r="B49" s="119" t="s">
        <v>40</v>
      </c>
      <c r="C49" s="193"/>
      <c r="D49" s="193"/>
      <c r="E49" s="195"/>
      <c r="F49" s="197">
        <f>465-248</f>
        <v>217</v>
      </c>
      <c r="G49" s="197"/>
      <c r="H49" s="197"/>
      <c r="I49" s="197"/>
      <c r="J49" s="197"/>
      <c r="K49" s="197"/>
      <c r="L49" s="197"/>
      <c r="M49" s="197"/>
    </row>
    <row r="50" spans="1:13" s="10" customFormat="1" ht="15.75" thickBot="1" x14ac:dyDescent="0.3">
      <c r="A50" s="21"/>
      <c r="B50" s="22"/>
      <c r="C50" s="22"/>
      <c r="D50" s="22"/>
      <c r="E50" s="22"/>
      <c r="F50" s="22"/>
      <c r="G50" s="22"/>
      <c r="H50" s="22"/>
      <c r="I50" s="22"/>
      <c r="J50" s="22"/>
      <c r="K50" s="22"/>
      <c r="L50" s="22"/>
      <c r="M50" s="23"/>
    </row>
    <row r="51" spans="1:13" s="9" customFormat="1" ht="15.75" thickBot="1" x14ac:dyDescent="0.3">
      <c r="A51" s="21"/>
      <c r="B51" s="22"/>
      <c r="C51" s="22"/>
      <c r="D51" s="22"/>
      <c r="E51" s="22"/>
      <c r="F51" s="22"/>
      <c r="G51" s="22"/>
      <c r="H51" s="22"/>
      <c r="I51" s="22"/>
      <c r="J51" s="22"/>
      <c r="K51" s="22"/>
      <c r="L51" s="22"/>
      <c r="M51" s="23"/>
    </row>
    <row r="52" spans="1:13" s="10" customFormat="1" ht="29.25" thickBot="1" x14ac:dyDescent="0.3">
      <c r="A52" s="11" t="s">
        <v>31</v>
      </c>
      <c r="B52" s="12" t="s">
        <v>1</v>
      </c>
      <c r="C52" s="12" t="s">
        <v>2</v>
      </c>
      <c r="D52" s="12" t="s">
        <v>32</v>
      </c>
      <c r="E52" s="106" t="s">
        <v>33</v>
      </c>
      <c r="F52" s="190" t="s">
        <v>34</v>
      </c>
      <c r="G52" s="190"/>
      <c r="H52" s="190"/>
      <c r="I52" s="190"/>
      <c r="J52" s="190"/>
      <c r="K52" s="190"/>
      <c r="L52" s="190"/>
      <c r="M52" s="191"/>
    </row>
    <row r="53" spans="1:13" s="10" customFormat="1" ht="28.5" x14ac:dyDescent="0.25">
      <c r="A53" s="20">
        <v>44177</v>
      </c>
      <c r="B53" s="107" t="s">
        <v>35</v>
      </c>
      <c r="C53" s="192" t="s">
        <v>36</v>
      </c>
      <c r="D53" s="192" t="s">
        <v>37</v>
      </c>
      <c r="E53" s="194" t="s">
        <v>38</v>
      </c>
      <c r="F53" s="196">
        <f>6090-101</f>
        <v>5989</v>
      </c>
      <c r="G53" s="196"/>
      <c r="H53" s="196"/>
      <c r="I53" s="196"/>
      <c r="J53" s="196"/>
      <c r="K53" s="196"/>
      <c r="L53" s="196"/>
      <c r="M53" s="196"/>
    </row>
    <row r="54" spans="1:13" s="10" customFormat="1" ht="28.5" x14ac:dyDescent="0.25">
      <c r="A54" s="20">
        <v>44177</v>
      </c>
      <c r="B54" s="108" t="s">
        <v>39</v>
      </c>
      <c r="C54" s="193"/>
      <c r="D54" s="193"/>
      <c r="E54" s="195"/>
      <c r="F54" s="197">
        <f>4008-2955</f>
        <v>1053</v>
      </c>
      <c r="G54" s="197"/>
      <c r="H54" s="197"/>
      <c r="I54" s="197"/>
      <c r="J54" s="197"/>
      <c r="K54" s="197"/>
      <c r="L54" s="197"/>
      <c r="M54" s="197"/>
    </row>
    <row r="55" spans="1:13" s="10" customFormat="1" ht="29.25" thickBot="1" x14ac:dyDescent="0.3">
      <c r="A55" s="20">
        <v>44177</v>
      </c>
      <c r="B55" s="108" t="s">
        <v>40</v>
      </c>
      <c r="C55" s="193"/>
      <c r="D55" s="193"/>
      <c r="E55" s="195"/>
      <c r="F55" s="197">
        <f>465-248</f>
        <v>217</v>
      </c>
      <c r="G55" s="197"/>
      <c r="H55" s="197"/>
      <c r="I55" s="197"/>
      <c r="J55" s="197"/>
      <c r="K55" s="197"/>
      <c r="L55" s="197"/>
      <c r="M55" s="197"/>
    </row>
    <row r="56" spans="1:13" s="10" customFormat="1" ht="15.75" thickBot="1" x14ac:dyDescent="0.3">
      <c r="A56" s="21"/>
      <c r="B56" s="22"/>
      <c r="C56" s="22"/>
      <c r="D56" s="22"/>
      <c r="E56" s="22"/>
      <c r="F56" s="22"/>
      <c r="G56" s="22"/>
      <c r="H56" s="22"/>
      <c r="I56" s="22"/>
      <c r="J56" s="22"/>
      <c r="K56" s="22"/>
      <c r="L56" s="22"/>
      <c r="M56" s="23"/>
    </row>
    <row r="57" spans="1:13" s="9" customFormat="1" ht="15.75" thickBot="1" x14ac:dyDescent="0.3">
      <c r="A57" s="21"/>
      <c r="B57" s="22"/>
      <c r="C57" s="22"/>
      <c r="D57" s="22"/>
      <c r="E57" s="22"/>
      <c r="F57" s="22"/>
      <c r="G57" s="22"/>
      <c r="H57" s="22"/>
      <c r="I57" s="22"/>
      <c r="J57" s="22"/>
      <c r="K57" s="22"/>
      <c r="L57" s="22"/>
      <c r="M57" s="23"/>
    </row>
    <row r="58" spans="1:13" s="10" customFormat="1" ht="29.25" thickBot="1" x14ac:dyDescent="0.3">
      <c r="A58" s="11" t="s">
        <v>31</v>
      </c>
      <c r="B58" s="12" t="s">
        <v>1</v>
      </c>
      <c r="C58" s="12" t="s">
        <v>2</v>
      </c>
      <c r="D58" s="12" t="s">
        <v>32</v>
      </c>
      <c r="E58" s="106" t="s">
        <v>33</v>
      </c>
      <c r="F58" s="190" t="s">
        <v>34</v>
      </c>
      <c r="G58" s="190"/>
      <c r="H58" s="190"/>
      <c r="I58" s="190"/>
      <c r="J58" s="190"/>
      <c r="K58" s="190"/>
      <c r="L58" s="190"/>
      <c r="M58" s="191"/>
    </row>
    <row r="59" spans="1:13" s="10" customFormat="1" ht="28.5" x14ac:dyDescent="0.25">
      <c r="A59" s="20">
        <v>44176</v>
      </c>
      <c r="B59" s="107" t="s">
        <v>35</v>
      </c>
      <c r="C59" s="192" t="s">
        <v>36</v>
      </c>
      <c r="D59" s="192" t="s">
        <v>37</v>
      </c>
      <c r="E59" s="194" t="s">
        <v>38</v>
      </c>
      <c r="F59" s="196">
        <f>6090-101</f>
        <v>5989</v>
      </c>
      <c r="G59" s="196"/>
      <c r="H59" s="196"/>
      <c r="I59" s="196"/>
      <c r="J59" s="196"/>
      <c r="K59" s="196"/>
      <c r="L59" s="196"/>
      <c r="M59" s="196"/>
    </row>
    <row r="60" spans="1:13" s="10" customFormat="1" ht="28.5" x14ac:dyDescent="0.25">
      <c r="A60" s="20">
        <v>44176</v>
      </c>
      <c r="B60" s="108" t="s">
        <v>39</v>
      </c>
      <c r="C60" s="193"/>
      <c r="D60" s="193"/>
      <c r="E60" s="195"/>
      <c r="F60" s="197">
        <f>4008-2955</f>
        <v>1053</v>
      </c>
      <c r="G60" s="197"/>
      <c r="H60" s="197"/>
      <c r="I60" s="197"/>
      <c r="J60" s="197"/>
      <c r="K60" s="197"/>
      <c r="L60" s="197"/>
      <c r="M60" s="197"/>
    </row>
    <row r="61" spans="1:13" s="10" customFormat="1" ht="29.25" thickBot="1" x14ac:dyDescent="0.3">
      <c r="A61" s="20">
        <v>44176</v>
      </c>
      <c r="B61" s="108" t="s">
        <v>40</v>
      </c>
      <c r="C61" s="193"/>
      <c r="D61" s="193"/>
      <c r="E61" s="195"/>
      <c r="F61" s="197">
        <f>465-248</f>
        <v>217</v>
      </c>
      <c r="G61" s="197"/>
      <c r="H61" s="197"/>
      <c r="I61" s="197"/>
      <c r="J61" s="197"/>
      <c r="K61" s="197"/>
      <c r="L61" s="197"/>
      <c r="M61" s="197"/>
    </row>
    <row r="62" spans="1:13" s="113" customFormat="1" ht="15.75" thickBot="1" x14ac:dyDescent="0.3">
      <c r="A62" s="21"/>
      <c r="B62" s="22"/>
      <c r="C62" s="22"/>
      <c r="D62" s="22"/>
      <c r="E62" s="22"/>
      <c r="F62" s="22"/>
      <c r="G62" s="22"/>
      <c r="H62" s="22"/>
      <c r="I62" s="22"/>
      <c r="J62" s="22"/>
      <c r="K62" s="22"/>
      <c r="L62" s="22"/>
      <c r="M62" s="23"/>
    </row>
    <row r="63" spans="1:13" s="10" customFormat="1" ht="29.25" thickBot="1" x14ac:dyDescent="0.3">
      <c r="A63" s="11" t="s">
        <v>31</v>
      </c>
      <c r="B63" s="12" t="s">
        <v>1</v>
      </c>
      <c r="C63" s="12" t="s">
        <v>2</v>
      </c>
      <c r="D63" s="12" t="s">
        <v>32</v>
      </c>
      <c r="E63" s="100" t="s">
        <v>33</v>
      </c>
      <c r="F63" s="190" t="s">
        <v>34</v>
      </c>
      <c r="G63" s="190"/>
      <c r="H63" s="190"/>
      <c r="I63" s="190"/>
      <c r="J63" s="190"/>
      <c r="K63" s="190"/>
      <c r="L63" s="190"/>
      <c r="M63" s="191"/>
    </row>
    <row r="64" spans="1:13" s="10" customFormat="1" ht="28.5" x14ac:dyDescent="0.25">
      <c r="A64" s="20">
        <v>44175</v>
      </c>
      <c r="B64" s="101" t="s">
        <v>35</v>
      </c>
      <c r="C64" s="192" t="s">
        <v>36</v>
      </c>
      <c r="D64" s="192" t="s">
        <v>37</v>
      </c>
      <c r="E64" s="194" t="s">
        <v>38</v>
      </c>
      <c r="F64" s="196">
        <f>6090-101</f>
        <v>5989</v>
      </c>
      <c r="G64" s="196"/>
      <c r="H64" s="196"/>
      <c r="I64" s="196"/>
      <c r="J64" s="196"/>
      <c r="K64" s="196"/>
      <c r="L64" s="196"/>
      <c r="M64" s="196"/>
    </row>
    <row r="65" spans="1:13" s="10" customFormat="1" ht="28.5" x14ac:dyDescent="0.25">
      <c r="A65" s="20">
        <v>44175</v>
      </c>
      <c r="B65" s="102" t="s">
        <v>39</v>
      </c>
      <c r="C65" s="193"/>
      <c r="D65" s="193"/>
      <c r="E65" s="195"/>
      <c r="F65" s="197">
        <f>4008-2955</f>
        <v>1053</v>
      </c>
      <c r="G65" s="197"/>
      <c r="H65" s="197"/>
      <c r="I65" s="197"/>
      <c r="J65" s="197"/>
      <c r="K65" s="197"/>
      <c r="L65" s="197"/>
      <c r="M65" s="197"/>
    </row>
    <row r="66" spans="1:13" s="10" customFormat="1" ht="29.25" thickBot="1" x14ac:dyDescent="0.3">
      <c r="A66" s="20">
        <v>44175</v>
      </c>
      <c r="B66" s="102" t="s">
        <v>40</v>
      </c>
      <c r="C66" s="193"/>
      <c r="D66" s="193"/>
      <c r="E66" s="195"/>
      <c r="F66" s="197">
        <f>465-248</f>
        <v>217</v>
      </c>
      <c r="G66" s="197"/>
      <c r="H66" s="197"/>
      <c r="I66" s="197"/>
      <c r="J66" s="197"/>
      <c r="K66" s="197"/>
      <c r="L66" s="197"/>
      <c r="M66" s="197"/>
    </row>
    <row r="67" spans="1:13" s="9" customFormat="1" ht="15.75" thickBot="1" x14ac:dyDescent="0.3">
      <c r="A67" s="21"/>
      <c r="B67" s="22"/>
      <c r="C67" s="22"/>
      <c r="D67" s="22"/>
      <c r="E67" s="22"/>
      <c r="F67" s="22"/>
      <c r="G67" s="22"/>
      <c r="H67" s="22"/>
      <c r="I67" s="22"/>
      <c r="J67" s="22"/>
      <c r="K67" s="22"/>
      <c r="L67" s="22"/>
      <c r="M67" s="23"/>
    </row>
    <row r="68" spans="1:13" s="10" customFormat="1" ht="29.25" thickBot="1" x14ac:dyDescent="0.3">
      <c r="A68" s="11" t="s">
        <v>31</v>
      </c>
      <c r="B68" s="12" t="s">
        <v>1</v>
      </c>
      <c r="C68" s="12" t="s">
        <v>2</v>
      </c>
      <c r="D68" s="12" t="s">
        <v>32</v>
      </c>
      <c r="E68" s="94" t="s">
        <v>33</v>
      </c>
      <c r="F68" s="190" t="s">
        <v>34</v>
      </c>
      <c r="G68" s="190"/>
      <c r="H68" s="190"/>
      <c r="I68" s="190"/>
      <c r="J68" s="190"/>
      <c r="K68" s="190"/>
      <c r="L68" s="190"/>
      <c r="M68" s="191"/>
    </row>
    <row r="69" spans="1:13" s="10" customFormat="1" ht="28.5" x14ac:dyDescent="0.25">
      <c r="A69" s="20">
        <v>44174</v>
      </c>
      <c r="B69" s="95" t="s">
        <v>35</v>
      </c>
      <c r="C69" s="192" t="s">
        <v>36</v>
      </c>
      <c r="D69" s="192" t="s">
        <v>37</v>
      </c>
      <c r="E69" s="194" t="s">
        <v>38</v>
      </c>
      <c r="F69" s="196">
        <f>6090-101</f>
        <v>5989</v>
      </c>
      <c r="G69" s="196"/>
      <c r="H69" s="196"/>
      <c r="I69" s="196"/>
      <c r="J69" s="196"/>
      <c r="K69" s="196"/>
      <c r="L69" s="196"/>
      <c r="M69" s="196"/>
    </row>
    <row r="70" spans="1:13" s="10" customFormat="1" ht="28.5" x14ac:dyDescent="0.25">
      <c r="A70" s="20">
        <v>44174</v>
      </c>
      <c r="B70" s="96" t="s">
        <v>39</v>
      </c>
      <c r="C70" s="193"/>
      <c r="D70" s="193"/>
      <c r="E70" s="195"/>
      <c r="F70" s="197">
        <f>4008-2955</f>
        <v>1053</v>
      </c>
      <c r="G70" s="197"/>
      <c r="H70" s="197"/>
      <c r="I70" s="197"/>
      <c r="J70" s="197"/>
      <c r="K70" s="197"/>
      <c r="L70" s="197"/>
      <c r="M70" s="197"/>
    </row>
    <row r="71" spans="1:13" s="10" customFormat="1" ht="29.25" thickBot="1" x14ac:dyDescent="0.3">
      <c r="A71" s="20">
        <v>44174</v>
      </c>
      <c r="B71" s="96" t="s">
        <v>40</v>
      </c>
      <c r="C71" s="193"/>
      <c r="D71" s="193"/>
      <c r="E71" s="195"/>
      <c r="F71" s="197">
        <f>465-248</f>
        <v>217</v>
      </c>
      <c r="G71" s="197"/>
      <c r="H71" s="197"/>
      <c r="I71" s="197"/>
      <c r="J71" s="197"/>
      <c r="K71" s="197"/>
      <c r="L71" s="197"/>
      <c r="M71" s="197"/>
    </row>
    <row r="72" spans="1:13" s="10" customFormat="1" ht="15.75" thickBot="1" x14ac:dyDescent="0.3">
      <c r="A72" s="21"/>
      <c r="B72" s="22"/>
      <c r="C72" s="22"/>
      <c r="D72" s="22"/>
      <c r="E72" s="22"/>
      <c r="F72" s="22"/>
      <c r="G72" s="22"/>
      <c r="H72" s="22"/>
      <c r="I72" s="22"/>
      <c r="J72" s="22"/>
      <c r="K72" s="22"/>
      <c r="L72" s="22"/>
      <c r="M72" s="23"/>
    </row>
    <row r="73" spans="1:13" s="10" customFormat="1" ht="29.25" thickBot="1" x14ac:dyDescent="0.3">
      <c r="A73" s="11" t="s">
        <v>31</v>
      </c>
      <c r="B73" s="12" t="s">
        <v>1</v>
      </c>
      <c r="C73" s="12" t="s">
        <v>2</v>
      </c>
      <c r="D73" s="12" t="s">
        <v>32</v>
      </c>
      <c r="E73" s="88" t="s">
        <v>33</v>
      </c>
      <c r="F73" s="190" t="s">
        <v>34</v>
      </c>
      <c r="G73" s="190"/>
      <c r="H73" s="190"/>
      <c r="I73" s="190"/>
      <c r="J73" s="190"/>
      <c r="K73" s="190"/>
      <c r="L73" s="190"/>
      <c r="M73" s="191"/>
    </row>
    <row r="74" spans="1:13" s="10" customFormat="1" ht="28.5" x14ac:dyDescent="0.25">
      <c r="A74" s="20">
        <v>44173</v>
      </c>
      <c r="B74" s="89" t="s">
        <v>35</v>
      </c>
      <c r="C74" s="192" t="s">
        <v>36</v>
      </c>
      <c r="D74" s="192" t="s">
        <v>37</v>
      </c>
      <c r="E74" s="194" t="s">
        <v>38</v>
      </c>
      <c r="F74" s="196">
        <f>6090-101</f>
        <v>5989</v>
      </c>
      <c r="G74" s="196"/>
      <c r="H74" s="196"/>
      <c r="I74" s="196"/>
      <c r="J74" s="196"/>
      <c r="K74" s="196"/>
      <c r="L74" s="196"/>
      <c r="M74" s="196"/>
    </row>
    <row r="75" spans="1:13" s="10" customFormat="1" ht="28.5" x14ac:dyDescent="0.25">
      <c r="A75" s="20">
        <v>44173</v>
      </c>
      <c r="B75" s="90" t="s">
        <v>39</v>
      </c>
      <c r="C75" s="193"/>
      <c r="D75" s="193"/>
      <c r="E75" s="195"/>
      <c r="F75" s="197">
        <f>4008-2955</f>
        <v>1053</v>
      </c>
      <c r="G75" s="197"/>
      <c r="H75" s="197"/>
      <c r="I75" s="197"/>
      <c r="J75" s="197"/>
      <c r="K75" s="197"/>
      <c r="L75" s="197"/>
      <c r="M75" s="197"/>
    </row>
    <row r="76" spans="1:13" s="10" customFormat="1" ht="29.25" thickBot="1" x14ac:dyDescent="0.3">
      <c r="A76" s="20">
        <v>44173</v>
      </c>
      <c r="B76" s="90" t="s">
        <v>40</v>
      </c>
      <c r="C76" s="193"/>
      <c r="D76" s="193"/>
      <c r="E76" s="195"/>
      <c r="F76" s="197">
        <f>465-248</f>
        <v>217</v>
      </c>
      <c r="G76" s="197"/>
      <c r="H76" s="197"/>
      <c r="I76" s="197"/>
      <c r="J76" s="197"/>
      <c r="K76" s="197"/>
      <c r="L76" s="197"/>
      <c r="M76" s="197"/>
    </row>
    <row r="77" spans="1:13" s="10" customFormat="1" ht="15.75" thickBot="1" x14ac:dyDescent="0.3">
      <c r="A77" s="21"/>
      <c r="B77" s="22"/>
      <c r="C77" s="22"/>
      <c r="D77" s="22"/>
      <c r="E77" s="22"/>
      <c r="F77" s="22"/>
      <c r="G77" s="22"/>
      <c r="H77" s="22"/>
      <c r="I77" s="22"/>
      <c r="J77" s="22"/>
      <c r="K77" s="22"/>
      <c r="L77" s="22"/>
      <c r="M77" s="23"/>
    </row>
    <row r="78" spans="1:13" s="9" customFormat="1" ht="15.75" thickBot="1" x14ac:dyDescent="0.3">
      <c r="A78" s="21"/>
      <c r="B78" s="22"/>
      <c r="C78" s="22"/>
      <c r="D78" s="22"/>
      <c r="E78" s="22"/>
      <c r="F78" s="22"/>
      <c r="G78" s="22"/>
      <c r="H78" s="22"/>
      <c r="I78" s="22"/>
      <c r="J78" s="22"/>
      <c r="K78" s="22"/>
      <c r="L78" s="22"/>
      <c r="M78" s="23"/>
    </row>
    <row r="79" spans="1:13" s="10" customFormat="1" ht="29.25" thickBot="1" x14ac:dyDescent="0.3">
      <c r="A79" s="11" t="s">
        <v>31</v>
      </c>
      <c r="B79" s="12" t="s">
        <v>1</v>
      </c>
      <c r="C79" s="12" t="s">
        <v>2</v>
      </c>
      <c r="D79" s="12" t="s">
        <v>32</v>
      </c>
      <c r="E79" s="82" t="s">
        <v>33</v>
      </c>
      <c r="F79" s="190" t="s">
        <v>34</v>
      </c>
      <c r="G79" s="190"/>
      <c r="H79" s="190"/>
      <c r="I79" s="190"/>
      <c r="J79" s="190"/>
      <c r="K79" s="190"/>
      <c r="L79" s="190"/>
      <c r="M79" s="191"/>
    </row>
    <row r="80" spans="1:13" s="10" customFormat="1" ht="28.5" x14ac:dyDescent="0.25">
      <c r="A80" s="20">
        <v>44172</v>
      </c>
      <c r="B80" s="83" t="s">
        <v>35</v>
      </c>
      <c r="C80" s="192" t="s">
        <v>36</v>
      </c>
      <c r="D80" s="192" t="s">
        <v>37</v>
      </c>
      <c r="E80" s="194" t="s">
        <v>38</v>
      </c>
      <c r="F80" s="196">
        <f>6090-101</f>
        <v>5989</v>
      </c>
      <c r="G80" s="196"/>
      <c r="H80" s="196"/>
      <c r="I80" s="196"/>
      <c r="J80" s="196"/>
      <c r="K80" s="196"/>
      <c r="L80" s="196"/>
      <c r="M80" s="196"/>
    </row>
    <row r="81" spans="1:13" s="10" customFormat="1" ht="28.5" x14ac:dyDescent="0.25">
      <c r="A81" s="20">
        <v>44172</v>
      </c>
      <c r="B81" s="84" t="s">
        <v>39</v>
      </c>
      <c r="C81" s="193"/>
      <c r="D81" s="193"/>
      <c r="E81" s="195"/>
      <c r="F81" s="197">
        <f>4008-2955</f>
        <v>1053</v>
      </c>
      <c r="G81" s="197"/>
      <c r="H81" s="197"/>
      <c r="I81" s="197"/>
      <c r="J81" s="197"/>
      <c r="K81" s="197"/>
      <c r="L81" s="197"/>
      <c r="M81" s="197"/>
    </row>
    <row r="82" spans="1:13" s="10" customFormat="1" ht="29.25" thickBot="1" x14ac:dyDescent="0.3">
      <c r="A82" s="20">
        <v>44172</v>
      </c>
      <c r="B82" s="84" t="s">
        <v>40</v>
      </c>
      <c r="C82" s="193"/>
      <c r="D82" s="193"/>
      <c r="E82" s="195"/>
      <c r="F82" s="197">
        <f>465-248</f>
        <v>217</v>
      </c>
      <c r="G82" s="197"/>
      <c r="H82" s="197"/>
      <c r="I82" s="197"/>
      <c r="J82" s="197"/>
      <c r="K82" s="197"/>
      <c r="L82" s="197"/>
      <c r="M82" s="197"/>
    </row>
    <row r="83" spans="1:13" s="10" customFormat="1" ht="15.75" thickBot="1" x14ac:dyDescent="0.3">
      <c r="A83" s="21"/>
      <c r="B83" s="22"/>
      <c r="C83" s="22"/>
      <c r="D83" s="22"/>
      <c r="E83" s="22"/>
      <c r="F83" s="22"/>
      <c r="G83" s="22"/>
      <c r="H83" s="22"/>
      <c r="I83" s="22"/>
      <c r="J83" s="22"/>
      <c r="K83" s="22"/>
      <c r="L83" s="22"/>
      <c r="M83" s="23"/>
    </row>
    <row r="84" spans="1:13" s="9" customFormat="1" ht="15.75" thickBot="1" x14ac:dyDescent="0.3">
      <c r="A84" s="21"/>
      <c r="B84" s="22"/>
      <c r="C84" s="22"/>
      <c r="D84" s="22"/>
      <c r="E84" s="22"/>
      <c r="F84" s="22"/>
      <c r="G84" s="22"/>
      <c r="H84" s="22"/>
      <c r="I84" s="22"/>
      <c r="J84" s="22"/>
      <c r="K84" s="22"/>
      <c r="L84" s="22"/>
      <c r="M84" s="23"/>
    </row>
    <row r="85" spans="1:13" s="10" customFormat="1" ht="29.25" thickBot="1" x14ac:dyDescent="0.3">
      <c r="A85" s="11" t="s">
        <v>31</v>
      </c>
      <c r="B85" s="12" t="s">
        <v>1</v>
      </c>
      <c r="C85" s="12" t="s">
        <v>2</v>
      </c>
      <c r="D85" s="12" t="s">
        <v>32</v>
      </c>
      <c r="E85" s="76" t="s">
        <v>33</v>
      </c>
      <c r="F85" s="190" t="s">
        <v>34</v>
      </c>
      <c r="G85" s="190"/>
      <c r="H85" s="190"/>
      <c r="I85" s="190"/>
      <c r="J85" s="190"/>
      <c r="K85" s="190"/>
      <c r="L85" s="190"/>
      <c r="M85" s="191"/>
    </row>
    <row r="86" spans="1:13" s="10" customFormat="1" ht="28.5" x14ac:dyDescent="0.25">
      <c r="A86" s="20">
        <v>44170</v>
      </c>
      <c r="B86" s="77" t="s">
        <v>35</v>
      </c>
      <c r="C86" s="192" t="s">
        <v>36</v>
      </c>
      <c r="D86" s="192" t="s">
        <v>37</v>
      </c>
      <c r="E86" s="194" t="s">
        <v>38</v>
      </c>
      <c r="F86" s="196">
        <f>6090-101</f>
        <v>5989</v>
      </c>
      <c r="G86" s="196"/>
      <c r="H86" s="196"/>
      <c r="I86" s="196"/>
      <c r="J86" s="196"/>
      <c r="K86" s="196"/>
      <c r="L86" s="196"/>
      <c r="M86" s="196"/>
    </row>
    <row r="87" spans="1:13" s="10" customFormat="1" ht="28.5" x14ac:dyDescent="0.25">
      <c r="A87" s="20">
        <v>44170</v>
      </c>
      <c r="B87" s="78" t="s">
        <v>39</v>
      </c>
      <c r="C87" s="193"/>
      <c r="D87" s="193"/>
      <c r="E87" s="195"/>
      <c r="F87" s="197">
        <f>4008-2955</f>
        <v>1053</v>
      </c>
      <c r="G87" s="197"/>
      <c r="H87" s="197"/>
      <c r="I87" s="197"/>
      <c r="J87" s="197"/>
      <c r="K87" s="197"/>
      <c r="L87" s="197"/>
      <c r="M87" s="197"/>
    </row>
    <row r="88" spans="1:13" s="10" customFormat="1" ht="29.25" thickBot="1" x14ac:dyDescent="0.3">
      <c r="A88" s="20">
        <v>44170</v>
      </c>
      <c r="B88" s="78" t="s">
        <v>40</v>
      </c>
      <c r="C88" s="193"/>
      <c r="D88" s="193"/>
      <c r="E88" s="195"/>
      <c r="F88" s="197">
        <f>465-248</f>
        <v>217</v>
      </c>
      <c r="G88" s="197"/>
      <c r="H88" s="197"/>
      <c r="I88" s="197"/>
      <c r="J88" s="197"/>
      <c r="K88" s="197"/>
      <c r="L88" s="197"/>
      <c r="M88" s="197"/>
    </row>
    <row r="89" spans="1:13" s="10" customFormat="1" ht="15.75" thickBot="1" x14ac:dyDescent="0.3">
      <c r="A89" s="21"/>
      <c r="B89" s="22"/>
      <c r="C89" s="22"/>
      <c r="D89" s="22"/>
      <c r="E89" s="22"/>
      <c r="F89" s="22"/>
      <c r="G89" s="22"/>
      <c r="H89" s="22"/>
      <c r="I89" s="22"/>
      <c r="J89" s="22"/>
      <c r="K89" s="22"/>
      <c r="L89" s="22"/>
      <c r="M89" s="23"/>
    </row>
    <row r="90" spans="1:13" s="9" customFormat="1" ht="15.75" thickBot="1" x14ac:dyDescent="0.3">
      <c r="A90" s="21"/>
      <c r="B90" s="22"/>
      <c r="C90" s="22"/>
      <c r="D90" s="22"/>
      <c r="E90" s="22"/>
      <c r="F90" s="22"/>
      <c r="G90" s="22"/>
      <c r="H90" s="22"/>
      <c r="I90" s="22"/>
      <c r="J90" s="22"/>
      <c r="K90" s="22"/>
      <c r="L90" s="22"/>
      <c r="M90" s="23"/>
    </row>
    <row r="91" spans="1:13" s="10" customFormat="1" ht="29.25" thickBot="1" x14ac:dyDescent="0.3">
      <c r="A91" s="11" t="s">
        <v>31</v>
      </c>
      <c r="B91" s="12" t="s">
        <v>1</v>
      </c>
      <c r="C91" s="12" t="s">
        <v>2</v>
      </c>
      <c r="D91" s="12" t="s">
        <v>32</v>
      </c>
      <c r="E91" s="76" t="s">
        <v>33</v>
      </c>
      <c r="F91" s="190" t="s">
        <v>34</v>
      </c>
      <c r="G91" s="190"/>
      <c r="H91" s="190"/>
      <c r="I91" s="190"/>
      <c r="J91" s="190"/>
      <c r="K91" s="190"/>
      <c r="L91" s="190"/>
      <c r="M91" s="191"/>
    </row>
    <row r="92" spans="1:13" s="10" customFormat="1" ht="28.5" x14ac:dyDescent="0.25">
      <c r="A92" s="20">
        <v>44169</v>
      </c>
      <c r="B92" s="77" t="s">
        <v>35</v>
      </c>
      <c r="C92" s="192" t="s">
        <v>36</v>
      </c>
      <c r="D92" s="192" t="s">
        <v>37</v>
      </c>
      <c r="E92" s="194" t="s">
        <v>38</v>
      </c>
      <c r="F92" s="196">
        <f>6090-101</f>
        <v>5989</v>
      </c>
      <c r="G92" s="196"/>
      <c r="H92" s="196"/>
      <c r="I92" s="196"/>
      <c r="J92" s="196"/>
      <c r="K92" s="196"/>
      <c r="L92" s="196"/>
      <c r="M92" s="196"/>
    </row>
    <row r="93" spans="1:13" s="10" customFormat="1" ht="28.5" x14ac:dyDescent="0.25">
      <c r="A93" s="20">
        <v>44169</v>
      </c>
      <c r="B93" s="78" t="s">
        <v>39</v>
      </c>
      <c r="C93" s="193"/>
      <c r="D93" s="193"/>
      <c r="E93" s="195"/>
      <c r="F93" s="197">
        <f>4008-2955</f>
        <v>1053</v>
      </c>
      <c r="G93" s="197"/>
      <c r="H93" s="197"/>
      <c r="I93" s="197"/>
      <c r="J93" s="197"/>
      <c r="K93" s="197"/>
      <c r="L93" s="197"/>
      <c r="M93" s="197"/>
    </row>
    <row r="94" spans="1:13" s="10" customFormat="1" ht="29.25" thickBot="1" x14ac:dyDescent="0.3">
      <c r="A94" s="20">
        <v>44169</v>
      </c>
      <c r="B94" s="78" t="s">
        <v>40</v>
      </c>
      <c r="C94" s="193"/>
      <c r="D94" s="193"/>
      <c r="E94" s="195"/>
      <c r="F94" s="197">
        <f>465-248</f>
        <v>217</v>
      </c>
      <c r="G94" s="197"/>
      <c r="H94" s="197"/>
      <c r="I94" s="197"/>
      <c r="J94" s="197"/>
      <c r="K94" s="197"/>
      <c r="L94" s="197"/>
      <c r="M94" s="197"/>
    </row>
    <row r="95" spans="1:13" s="10" customFormat="1" ht="15.75" thickBot="1" x14ac:dyDescent="0.3">
      <c r="A95" s="21"/>
      <c r="B95" s="22"/>
      <c r="C95" s="22"/>
      <c r="D95" s="22"/>
      <c r="E95" s="22"/>
      <c r="F95" s="22"/>
      <c r="G95" s="22"/>
      <c r="H95" s="22"/>
      <c r="I95" s="22"/>
      <c r="J95" s="22"/>
      <c r="K95" s="22"/>
      <c r="L95" s="22"/>
      <c r="M95" s="23"/>
    </row>
    <row r="96" spans="1:13" s="9" customFormat="1" ht="15.75" thickBot="1" x14ac:dyDescent="0.3">
      <c r="A96" s="21"/>
      <c r="B96" s="22"/>
      <c r="C96" s="22"/>
      <c r="D96" s="22"/>
      <c r="E96" s="22"/>
      <c r="F96" s="22"/>
      <c r="G96" s="22"/>
      <c r="H96" s="22"/>
      <c r="I96" s="22"/>
      <c r="J96" s="22"/>
      <c r="K96" s="22"/>
      <c r="L96" s="22"/>
      <c r="M96" s="23"/>
    </row>
    <row r="97" spans="1:13" s="10" customFormat="1" ht="29.25" thickBot="1" x14ac:dyDescent="0.3">
      <c r="A97" s="11" t="s">
        <v>31</v>
      </c>
      <c r="B97" s="12" t="s">
        <v>1</v>
      </c>
      <c r="C97" s="12" t="s">
        <v>2</v>
      </c>
      <c r="D97" s="12" t="s">
        <v>32</v>
      </c>
      <c r="E97" s="63" t="s">
        <v>33</v>
      </c>
      <c r="F97" s="190" t="s">
        <v>34</v>
      </c>
      <c r="G97" s="190"/>
      <c r="H97" s="190"/>
      <c r="I97" s="190"/>
      <c r="J97" s="190"/>
      <c r="K97" s="190"/>
      <c r="L97" s="190"/>
      <c r="M97" s="191"/>
    </row>
    <row r="98" spans="1:13" s="10" customFormat="1" ht="28.5" x14ac:dyDescent="0.25">
      <c r="A98" s="20">
        <v>44168</v>
      </c>
      <c r="B98" s="64" t="s">
        <v>35</v>
      </c>
      <c r="C98" s="192" t="s">
        <v>36</v>
      </c>
      <c r="D98" s="192" t="s">
        <v>37</v>
      </c>
      <c r="E98" s="194" t="s">
        <v>38</v>
      </c>
      <c r="F98" s="196">
        <f>6090-101</f>
        <v>5989</v>
      </c>
      <c r="G98" s="196"/>
      <c r="H98" s="196"/>
      <c r="I98" s="196"/>
      <c r="J98" s="196"/>
      <c r="K98" s="196"/>
      <c r="L98" s="196"/>
      <c r="M98" s="196"/>
    </row>
    <row r="99" spans="1:13" s="10" customFormat="1" ht="28.5" x14ac:dyDescent="0.25">
      <c r="A99" s="20">
        <v>44168</v>
      </c>
      <c r="B99" s="65" t="s">
        <v>39</v>
      </c>
      <c r="C99" s="193"/>
      <c r="D99" s="193"/>
      <c r="E99" s="195"/>
      <c r="F99" s="197">
        <f>4008-2955</f>
        <v>1053</v>
      </c>
      <c r="G99" s="197"/>
      <c r="H99" s="197"/>
      <c r="I99" s="197"/>
      <c r="J99" s="197"/>
      <c r="K99" s="197"/>
      <c r="L99" s="197"/>
      <c r="M99" s="197"/>
    </row>
    <row r="100" spans="1:13" s="10" customFormat="1" ht="29.25" thickBot="1" x14ac:dyDescent="0.3">
      <c r="A100" s="20">
        <v>44168</v>
      </c>
      <c r="B100" s="65" t="s">
        <v>40</v>
      </c>
      <c r="C100" s="193"/>
      <c r="D100" s="193"/>
      <c r="E100" s="195"/>
      <c r="F100" s="197">
        <f>465-248</f>
        <v>217</v>
      </c>
      <c r="G100" s="197"/>
      <c r="H100" s="197"/>
      <c r="I100" s="197"/>
      <c r="J100" s="197"/>
      <c r="K100" s="197"/>
      <c r="L100" s="197"/>
      <c r="M100" s="197"/>
    </row>
    <row r="101" spans="1:13" s="10" customFormat="1" ht="15.75" thickBot="1" x14ac:dyDescent="0.3">
      <c r="A101" s="21"/>
      <c r="B101" s="22"/>
      <c r="C101" s="22"/>
      <c r="D101" s="22"/>
      <c r="E101" s="22"/>
      <c r="F101" s="22"/>
      <c r="G101" s="22"/>
      <c r="H101" s="22"/>
      <c r="I101" s="22"/>
      <c r="J101" s="22"/>
      <c r="K101" s="22"/>
      <c r="L101" s="22"/>
      <c r="M101" s="23"/>
    </row>
    <row r="102" spans="1:13" s="9" customFormat="1" ht="15.75" thickBot="1" x14ac:dyDescent="0.3">
      <c r="A102" s="21"/>
      <c r="B102" s="22"/>
      <c r="C102" s="22"/>
      <c r="D102" s="22"/>
      <c r="E102" s="22"/>
      <c r="F102" s="22"/>
      <c r="G102" s="22"/>
      <c r="H102" s="22"/>
      <c r="I102" s="22"/>
      <c r="J102" s="22"/>
      <c r="K102" s="22"/>
      <c r="L102" s="22"/>
      <c r="M102" s="23"/>
    </row>
    <row r="103" spans="1:13" s="10" customFormat="1" ht="29.25" thickBot="1" x14ac:dyDescent="0.3">
      <c r="A103" s="11" t="s">
        <v>31</v>
      </c>
      <c r="B103" s="12" t="s">
        <v>1</v>
      </c>
      <c r="C103" s="12" t="s">
        <v>2</v>
      </c>
      <c r="D103" s="12" t="s">
        <v>32</v>
      </c>
      <c r="E103" s="57" t="s">
        <v>33</v>
      </c>
      <c r="F103" s="190" t="s">
        <v>34</v>
      </c>
      <c r="G103" s="190"/>
      <c r="H103" s="190"/>
      <c r="I103" s="190"/>
      <c r="J103" s="190"/>
      <c r="K103" s="190"/>
      <c r="L103" s="190"/>
      <c r="M103" s="191"/>
    </row>
    <row r="104" spans="1:13" s="10" customFormat="1" ht="28.5" x14ac:dyDescent="0.25">
      <c r="A104" s="20">
        <v>44167</v>
      </c>
      <c r="B104" s="58" t="s">
        <v>35</v>
      </c>
      <c r="C104" s="192" t="s">
        <v>36</v>
      </c>
      <c r="D104" s="192" t="s">
        <v>37</v>
      </c>
      <c r="E104" s="194" t="s">
        <v>38</v>
      </c>
      <c r="F104" s="196">
        <f>6090-101</f>
        <v>5989</v>
      </c>
      <c r="G104" s="196"/>
      <c r="H104" s="196"/>
      <c r="I104" s="196"/>
      <c r="J104" s="196"/>
      <c r="K104" s="196"/>
      <c r="L104" s="196"/>
      <c r="M104" s="196"/>
    </row>
    <row r="105" spans="1:13" s="10" customFormat="1" ht="28.5" x14ac:dyDescent="0.25">
      <c r="A105" s="20">
        <v>44167</v>
      </c>
      <c r="B105" s="59" t="s">
        <v>39</v>
      </c>
      <c r="C105" s="193"/>
      <c r="D105" s="193"/>
      <c r="E105" s="195"/>
      <c r="F105" s="197">
        <f>4008-2955</f>
        <v>1053</v>
      </c>
      <c r="G105" s="197"/>
      <c r="H105" s="197"/>
      <c r="I105" s="197"/>
      <c r="J105" s="197"/>
      <c r="K105" s="197"/>
      <c r="L105" s="197"/>
      <c r="M105" s="197"/>
    </row>
    <row r="106" spans="1:13" s="10" customFormat="1" ht="29.25" thickBot="1" x14ac:dyDescent="0.3">
      <c r="A106" s="20">
        <v>44167</v>
      </c>
      <c r="B106" s="59" t="s">
        <v>40</v>
      </c>
      <c r="C106" s="193"/>
      <c r="D106" s="193"/>
      <c r="E106" s="195"/>
      <c r="F106" s="197">
        <f>465-248</f>
        <v>217</v>
      </c>
      <c r="G106" s="197"/>
      <c r="H106" s="197"/>
      <c r="I106" s="197"/>
      <c r="J106" s="197"/>
      <c r="K106" s="197"/>
      <c r="L106" s="197"/>
      <c r="M106" s="197"/>
    </row>
    <row r="107" spans="1:13" s="9" customFormat="1" ht="15.75" thickBot="1" x14ac:dyDescent="0.3">
      <c r="A107" s="21"/>
      <c r="B107" s="22"/>
      <c r="C107" s="22"/>
      <c r="D107" s="22"/>
      <c r="E107" s="22"/>
      <c r="F107" s="22"/>
      <c r="G107" s="22"/>
      <c r="H107" s="22"/>
      <c r="I107" s="22"/>
      <c r="J107" s="22"/>
      <c r="K107" s="22"/>
      <c r="L107" s="22"/>
      <c r="M107" s="23"/>
    </row>
    <row r="108" spans="1:13" s="10" customFormat="1" ht="29.25" thickBot="1" x14ac:dyDescent="0.3">
      <c r="A108" s="11" t="s">
        <v>31</v>
      </c>
      <c r="B108" s="12" t="s">
        <v>1</v>
      </c>
      <c r="C108" s="12" t="s">
        <v>2</v>
      </c>
      <c r="D108" s="12" t="s">
        <v>32</v>
      </c>
      <c r="E108" s="51" t="s">
        <v>33</v>
      </c>
      <c r="F108" s="190" t="s">
        <v>34</v>
      </c>
      <c r="G108" s="190"/>
      <c r="H108" s="190"/>
      <c r="I108" s="190"/>
      <c r="J108" s="190"/>
      <c r="K108" s="190"/>
      <c r="L108" s="190"/>
      <c r="M108" s="191"/>
    </row>
    <row r="109" spans="1:13" s="10" customFormat="1" ht="28.5" x14ac:dyDescent="0.25">
      <c r="A109" s="20">
        <v>44166</v>
      </c>
      <c r="B109" s="52" t="s">
        <v>35</v>
      </c>
      <c r="C109" s="192" t="s">
        <v>36</v>
      </c>
      <c r="D109" s="192" t="s">
        <v>37</v>
      </c>
      <c r="E109" s="194" t="s">
        <v>38</v>
      </c>
      <c r="F109" s="196">
        <f>6090-101</f>
        <v>5989</v>
      </c>
      <c r="G109" s="196"/>
      <c r="H109" s="196"/>
      <c r="I109" s="196"/>
      <c r="J109" s="196"/>
      <c r="K109" s="196"/>
      <c r="L109" s="196"/>
      <c r="M109" s="196"/>
    </row>
    <row r="110" spans="1:13" s="10" customFormat="1" ht="28.5" x14ac:dyDescent="0.25">
      <c r="A110" s="20">
        <v>44166</v>
      </c>
      <c r="B110" s="53" t="s">
        <v>39</v>
      </c>
      <c r="C110" s="193"/>
      <c r="D110" s="193"/>
      <c r="E110" s="195"/>
      <c r="F110" s="197">
        <f>4008-2955</f>
        <v>1053</v>
      </c>
      <c r="G110" s="197"/>
      <c r="H110" s="197"/>
      <c r="I110" s="197"/>
      <c r="J110" s="197"/>
      <c r="K110" s="197"/>
      <c r="L110" s="197"/>
      <c r="M110" s="197"/>
    </row>
    <row r="111" spans="1:13" s="10" customFormat="1" ht="29.25" thickBot="1" x14ac:dyDescent="0.3">
      <c r="A111" s="20">
        <v>44166</v>
      </c>
      <c r="B111" s="53" t="s">
        <v>40</v>
      </c>
      <c r="C111" s="193"/>
      <c r="D111" s="193"/>
      <c r="E111" s="195"/>
      <c r="F111" s="197">
        <f>465-248</f>
        <v>217</v>
      </c>
      <c r="G111" s="197"/>
      <c r="H111" s="197"/>
      <c r="I111" s="197"/>
      <c r="J111" s="197"/>
      <c r="K111" s="197"/>
      <c r="L111" s="197"/>
      <c r="M111" s="197"/>
    </row>
    <row r="112" spans="1:13" s="10" customFormat="1" ht="15.75" thickBot="1" x14ac:dyDescent="0.3">
      <c r="A112" s="21"/>
      <c r="B112" s="22"/>
      <c r="C112" s="22"/>
      <c r="D112" s="22"/>
      <c r="E112" s="22"/>
      <c r="F112" s="22"/>
      <c r="G112" s="22"/>
      <c r="H112" s="22"/>
      <c r="I112" s="22"/>
      <c r="J112" s="22"/>
      <c r="K112" s="22"/>
      <c r="L112" s="22"/>
      <c r="M112" s="23"/>
    </row>
    <row r="113" spans="1:13" s="9" customFormat="1" x14ac:dyDescent="0.25">
      <c r="A113" s="21"/>
      <c r="B113" s="22"/>
      <c r="C113" s="22"/>
      <c r="D113" s="22"/>
      <c r="E113" s="22"/>
      <c r="F113" s="22"/>
      <c r="G113" s="22"/>
      <c r="H113" s="22"/>
      <c r="I113" s="22"/>
      <c r="J113" s="22"/>
      <c r="K113" s="22"/>
      <c r="L113" s="22"/>
      <c r="M113" s="23"/>
    </row>
    <row r="114" spans="1:13" ht="250.5" customHeight="1" x14ac:dyDescent="0.25">
      <c r="A114" s="183" t="s">
        <v>41</v>
      </c>
      <c r="B114" s="183"/>
      <c r="C114" s="183"/>
      <c r="D114" s="183"/>
      <c r="E114" s="183"/>
      <c r="F114" s="183"/>
      <c r="G114" s="183"/>
      <c r="H114" s="183"/>
      <c r="I114" s="183"/>
      <c r="J114" s="183"/>
      <c r="K114" s="183"/>
      <c r="L114" s="183"/>
      <c r="M114" s="183"/>
    </row>
  </sheetData>
  <mergeCells count="135">
    <mergeCell ref="F5:M5"/>
    <mergeCell ref="C6:C8"/>
    <mergeCell ref="D6:D8"/>
    <mergeCell ref="E6:E8"/>
    <mergeCell ref="F6:M6"/>
    <mergeCell ref="F7:M7"/>
    <mergeCell ref="F8:M8"/>
    <mergeCell ref="F37:M37"/>
    <mergeCell ref="F10:M10"/>
    <mergeCell ref="C11:C13"/>
    <mergeCell ref="D11:D13"/>
    <mergeCell ref="E11:E13"/>
    <mergeCell ref="F11:M11"/>
    <mergeCell ref="F12:M12"/>
    <mergeCell ref="F13:M13"/>
    <mergeCell ref="E59:E61"/>
    <mergeCell ref="F59:M59"/>
    <mergeCell ref="F60:M60"/>
    <mergeCell ref="F61:M61"/>
    <mergeCell ref="F28:M28"/>
    <mergeCell ref="C29:C31"/>
    <mergeCell ref="D29:D31"/>
    <mergeCell ref="E29:E31"/>
    <mergeCell ref="F29:M29"/>
    <mergeCell ref="F30:M30"/>
    <mergeCell ref="F31:M31"/>
    <mergeCell ref="F40:M40"/>
    <mergeCell ref="C41:C43"/>
    <mergeCell ref="D41:D43"/>
    <mergeCell ref="E41:E43"/>
    <mergeCell ref="F41:M41"/>
    <mergeCell ref="F42:M42"/>
    <mergeCell ref="F43:M43"/>
    <mergeCell ref="F34:M34"/>
    <mergeCell ref="C35:C37"/>
    <mergeCell ref="D35:D37"/>
    <mergeCell ref="E35:E37"/>
    <mergeCell ref="F35:M35"/>
    <mergeCell ref="F36:M36"/>
    <mergeCell ref="F68:M68"/>
    <mergeCell ref="F63:M63"/>
    <mergeCell ref="C64:C66"/>
    <mergeCell ref="D64:D66"/>
    <mergeCell ref="E64:E66"/>
    <mergeCell ref="F64:M64"/>
    <mergeCell ref="F65:M65"/>
    <mergeCell ref="F66:M66"/>
    <mergeCell ref="F46:M46"/>
    <mergeCell ref="C47:C49"/>
    <mergeCell ref="D47:D49"/>
    <mergeCell ref="E47:E49"/>
    <mergeCell ref="F47:M47"/>
    <mergeCell ref="F48:M48"/>
    <mergeCell ref="F49:M49"/>
    <mergeCell ref="F52:M52"/>
    <mergeCell ref="C69:C71"/>
    <mergeCell ref="D69:D71"/>
    <mergeCell ref="E69:E71"/>
    <mergeCell ref="F69:M69"/>
    <mergeCell ref="F70:M70"/>
    <mergeCell ref="F71:M71"/>
    <mergeCell ref="F79:M79"/>
    <mergeCell ref="C80:C82"/>
    <mergeCell ref="D80:D82"/>
    <mergeCell ref="E80:E82"/>
    <mergeCell ref="F80:M80"/>
    <mergeCell ref="F81:M81"/>
    <mergeCell ref="F82:M82"/>
    <mergeCell ref="F73:M73"/>
    <mergeCell ref="C74:C76"/>
    <mergeCell ref="D74:D76"/>
    <mergeCell ref="E74:E76"/>
    <mergeCell ref="F74:M74"/>
    <mergeCell ref="F75:M75"/>
    <mergeCell ref="F76:M76"/>
    <mergeCell ref="F97:M97"/>
    <mergeCell ref="C98:C100"/>
    <mergeCell ref="D98:D100"/>
    <mergeCell ref="E98:E100"/>
    <mergeCell ref="F98:M98"/>
    <mergeCell ref="F99:M99"/>
    <mergeCell ref="F100:M100"/>
    <mergeCell ref="A4:M4"/>
    <mergeCell ref="A114:M114"/>
    <mergeCell ref="F108:M108"/>
    <mergeCell ref="C109:C111"/>
    <mergeCell ref="D109:D111"/>
    <mergeCell ref="E109:E111"/>
    <mergeCell ref="F109:M109"/>
    <mergeCell ref="F110:M110"/>
    <mergeCell ref="F111:M111"/>
    <mergeCell ref="F103:M103"/>
    <mergeCell ref="C104:C106"/>
    <mergeCell ref="D104:D106"/>
    <mergeCell ref="E104:E106"/>
    <mergeCell ref="F104:M104"/>
    <mergeCell ref="F105:M105"/>
    <mergeCell ref="F106:M106"/>
    <mergeCell ref="F91:M91"/>
    <mergeCell ref="C92:C94"/>
    <mergeCell ref="D92:D94"/>
    <mergeCell ref="E92:E94"/>
    <mergeCell ref="F92:M92"/>
    <mergeCell ref="F93:M93"/>
    <mergeCell ref="F94:M94"/>
    <mergeCell ref="F85:M85"/>
    <mergeCell ref="C86:C88"/>
    <mergeCell ref="D86:D88"/>
    <mergeCell ref="E86:E88"/>
    <mergeCell ref="F86:M86"/>
    <mergeCell ref="F87:M87"/>
    <mergeCell ref="F88:M88"/>
    <mergeCell ref="C53:C55"/>
    <mergeCell ref="D53:D55"/>
    <mergeCell ref="E53:E55"/>
    <mergeCell ref="F53:M53"/>
    <mergeCell ref="F54:M54"/>
    <mergeCell ref="F55:M55"/>
    <mergeCell ref="F58:M58"/>
    <mergeCell ref="C59:C61"/>
    <mergeCell ref="D59:D61"/>
    <mergeCell ref="F22:M22"/>
    <mergeCell ref="C23:C25"/>
    <mergeCell ref="D23:D25"/>
    <mergeCell ref="E23:E25"/>
    <mergeCell ref="F23:M23"/>
    <mergeCell ref="F24:M24"/>
    <mergeCell ref="F25:M25"/>
    <mergeCell ref="F16:M16"/>
    <mergeCell ref="C17:C19"/>
    <mergeCell ref="D17:D19"/>
    <mergeCell ref="E17:E19"/>
    <mergeCell ref="F17:M17"/>
    <mergeCell ref="F18:M18"/>
    <mergeCell ref="F19:M1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2020-12-23T05:23:47Z</dcterms:modified>
</cp:coreProperties>
</file>